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одготовка документов\приказы\зубы\2016\прейскурант\"/>
    </mc:Choice>
  </mc:AlternateContent>
  <bookViews>
    <workbookView xWindow="0" yWindow="0" windowWidth="28800" windowHeight="12135"/>
  </bookViews>
  <sheets>
    <sheet name="Прейскурант" sheetId="1" r:id="rId1"/>
  </sheets>
  <externalReferences>
    <externalReference r:id="rId2"/>
  </externalReferences>
  <definedNames>
    <definedName name="_xlnm.Print_Area" localSheetId="0">Прейскурант!$A$1:$E$147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6" i="1" l="1"/>
  <c r="D145" i="1"/>
  <c r="D142" i="1"/>
  <c r="D141" i="1"/>
  <c r="D140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B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2" i="1"/>
  <c r="E73" i="1" s="1"/>
  <c r="D72" i="1"/>
  <c r="E71" i="1"/>
  <c r="D71" i="1"/>
  <c r="E70" i="1"/>
  <c r="D70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26" i="1"/>
  <c r="D26" i="1"/>
  <c r="E25" i="1"/>
  <c r="D25" i="1"/>
  <c r="E24" i="1"/>
  <c r="D24" i="1"/>
  <c r="E23" i="1"/>
  <c r="D23" i="1"/>
  <c r="E22" i="1"/>
  <c r="D22" i="1"/>
  <c r="E20" i="1"/>
  <c r="D20" i="1"/>
  <c r="E19" i="1"/>
  <c r="D19" i="1"/>
  <c r="E18" i="1"/>
  <c r="D18" i="1"/>
  <c r="E17" i="1"/>
  <c r="D17" i="1"/>
  <c r="E16" i="1"/>
  <c r="D16" i="1"/>
  <c r="D73" i="1" l="1"/>
</calcChain>
</file>

<file path=xl/sharedStrings.xml><?xml version="1.0" encoding="utf-8"?>
<sst xmlns="http://schemas.openxmlformats.org/spreadsheetml/2006/main" count="354" uniqueCount="280">
  <si>
    <t xml:space="preserve">Самарской области </t>
  </si>
  <si>
    <t>от "____"__________________   №______</t>
  </si>
  <si>
    <t xml:space="preserve">на услуги по ремонту и изготовлению зубных протезов </t>
  </si>
  <si>
    <t xml:space="preserve">льготным категориям населенияы Самарской области </t>
  </si>
  <si>
    <t>за счет средств областного бюджета</t>
  </si>
  <si>
    <t>на 01.01.2016 год</t>
  </si>
  <si>
    <t>отдел ценс 1 января 2010г.</t>
  </si>
  <si>
    <t>Код  прейс-</t>
  </si>
  <si>
    <t>Наименование услуги</t>
  </si>
  <si>
    <t xml:space="preserve">Единица </t>
  </si>
  <si>
    <t>Цена в руб.</t>
  </si>
  <si>
    <t>УЕТ</t>
  </si>
  <si>
    <t>куранта</t>
  </si>
  <si>
    <t>измерения</t>
  </si>
  <si>
    <t>16.6.</t>
  </si>
  <si>
    <t>ЗУБОПРОТЕЗИРОВАНИЕ  *</t>
  </si>
  <si>
    <t>16.6.1.</t>
  </si>
  <si>
    <t>Коронка металлическая (штампованная)</t>
  </si>
  <si>
    <t>1 коронка</t>
  </si>
  <si>
    <t>16.6.2.</t>
  </si>
  <si>
    <t>Коронка бюгельная</t>
  </si>
  <si>
    <t>16.6.3.</t>
  </si>
  <si>
    <t>Коронка комбинированная по Белкину</t>
  </si>
  <si>
    <t>16.6.4.</t>
  </si>
  <si>
    <t>Коронка комбинированная с литым защитным козырьком (титановская)</t>
  </si>
  <si>
    <t>16.6.5.</t>
  </si>
  <si>
    <t>Коронка пластмассовая</t>
  </si>
  <si>
    <t>16.6.6.</t>
  </si>
  <si>
    <t>Коронка пластмассовая изготовленная клиническим методом</t>
  </si>
  <si>
    <t>16.6.7.</t>
  </si>
  <si>
    <t>Коронка телескопическая</t>
  </si>
  <si>
    <t>16.6.8.</t>
  </si>
  <si>
    <t>Коронка цельнолитая</t>
  </si>
  <si>
    <t>16.6.9.</t>
  </si>
  <si>
    <t>Коронка металлоакриловая (на цельнолитом каркасе)</t>
  </si>
  <si>
    <t>16.6.10.</t>
  </si>
  <si>
    <t>Коронка облицованная композитным материалом на цельнолитом каркасе</t>
  </si>
  <si>
    <t>16.6.11.</t>
  </si>
  <si>
    <r>
      <t xml:space="preserve">Коронка металлокерамическая               </t>
    </r>
    <r>
      <rPr>
        <b/>
        <sz val="16"/>
        <rFont val="Arial Narrow"/>
        <family val="2"/>
      </rPr>
      <t>* *</t>
    </r>
  </si>
  <si>
    <t>16.6.12.</t>
  </si>
  <si>
    <t>Коронка безметалловая</t>
  </si>
  <si>
    <t>16.6.13.</t>
  </si>
  <si>
    <t>Коронка анатомическая безметалловая</t>
  </si>
  <si>
    <t>16.6.14.</t>
  </si>
  <si>
    <t>Коронка цельнолитая на имплантате</t>
  </si>
  <si>
    <t>16.6.15.</t>
  </si>
  <si>
    <r>
      <t xml:space="preserve">Коронка металлокерамическая на имплантате  </t>
    </r>
    <r>
      <rPr>
        <b/>
        <sz val="16"/>
        <rFont val="Arial Narrow"/>
        <family val="2"/>
        <charset val="204"/>
      </rPr>
      <t>* *</t>
    </r>
  </si>
  <si>
    <t>16.6.16.</t>
  </si>
  <si>
    <t>Коронка безметалловая на имплантате</t>
  </si>
  <si>
    <t>16.6.17.</t>
  </si>
  <si>
    <t>Зуб пластмассовый</t>
  </si>
  <si>
    <t>1 зуб</t>
  </si>
  <si>
    <t>16.6.18.</t>
  </si>
  <si>
    <t>Зуб литой металлический</t>
  </si>
  <si>
    <t>16.6.19.</t>
  </si>
  <si>
    <t>Фасетка</t>
  </si>
  <si>
    <t>1 фасетка</t>
  </si>
  <si>
    <t>16.6.20.</t>
  </si>
  <si>
    <t>Зуб цельнолитой</t>
  </si>
  <si>
    <t>16.6.21.</t>
  </si>
  <si>
    <t>Зуб облицованный композитным материалом на цельнолитом каркасе</t>
  </si>
  <si>
    <t>16.6.22.</t>
  </si>
  <si>
    <t>Зуб металлоакриловый</t>
  </si>
  <si>
    <t>16.6.23.</t>
  </si>
  <si>
    <r>
      <t xml:space="preserve">Зуб металлокерамический                       </t>
    </r>
    <r>
      <rPr>
        <b/>
        <sz val="16"/>
        <rFont val="Arial Narrow"/>
        <family val="2"/>
      </rPr>
      <t>* *</t>
    </r>
  </si>
  <si>
    <t>16.6.24.</t>
  </si>
  <si>
    <t>Зуб безметалловый</t>
  </si>
  <si>
    <t>16.6.25.</t>
  </si>
  <si>
    <t>Вкладка коронковая эстетическая керамическая</t>
  </si>
  <si>
    <t>1 вкладка</t>
  </si>
  <si>
    <t>16.6.26.</t>
  </si>
  <si>
    <t>Вкладка коронково-штифтовая эстетическая керамическая</t>
  </si>
  <si>
    <t>16.6.27.</t>
  </si>
  <si>
    <t>Виниры</t>
  </si>
  <si>
    <t>1 винир</t>
  </si>
  <si>
    <t>16.6.28.</t>
  </si>
  <si>
    <t>Полукоронка литая</t>
  </si>
  <si>
    <t>1 полукоронка</t>
  </si>
  <si>
    <t>16.6.29.</t>
  </si>
  <si>
    <t>Простая штифтовая культевая вкладка, изготовленная врачом экспресс-методом</t>
  </si>
  <si>
    <t>16.6.30.</t>
  </si>
  <si>
    <t>Вкладка 1-канальная (штифтовая культевая), изготовленная лабораторным методом + подготовка канала под штифт</t>
  </si>
  <si>
    <t>16.6.31.</t>
  </si>
  <si>
    <t>Вкладка 2-канальная (штифтовая культевая), изготовленная лабораторным методом + подготовка канала под штифт</t>
  </si>
  <si>
    <t>16.6.32.</t>
  </si>
  <si>
    <t>Вкладка 3-канальная (штифтовая культевая), изготовленная лабораторным методом + подготовка канала под штифт</t>
  </si>
  <si>
    <t>16.6.33.</t>
  </si>
  <si>
    <t>Окклюзионная накладка в мостовидном протезе</t>
  </si>
  <si>
    <t>1 накладка</t>
  </si>
  <si>
    <t>16.6.34.</t>
  </si>
  <si>
    <t>Лапка</t>
  </si>
  <si>
    <t>1 лапка</t>
  </si>
  <si>
    <t>16.6.35.</t>
  </si>
  <si>
    <t>Спайка</t>
  </si>
  <si>
    <t>1 пайка</t>
  </si>
  <si>
    <t>16.6.36.</t>
  </si>
  <si>
    <t>Индивидуальная ложка</t>
  </si>
  <si>
    <t>1 ложка</t>
  </si>
  <si>
    <t>16.6.37.</t>
  </si>
  <si>
    <t>Полный съемный протез с пластмассовыми зубами</t>
  </si>
  <si>
    <t>1 протез</t>
  </si>
  <si>
    <t>16.6.38.</t>
  </si>
  <si>
    <t>Частичный съемный протез с 1 зубом из пластмассы</t>
  </si>
  <si>
    <t>16.6.39.</t>
  </si>
  <si>
    <t>Частичный съемный протез с 2 зубами из пласмассы</t>
  </si>
  <si>
    <t>16.6.40.</t>
  </si>
  <si>
    <t>Частичный съемный протез с 3 зубами из пласмассы</t>
  </si>
  <si>
    <t>16.6.41.</t>
  </si>
  <si>
    <t>Частичный съемный протез с 4 зубами из пластмассы</t>
  </si>
  <si>
    <t>16.6.42.</t>
  </si>
  <si>
    <t>Частичный съемный протез с 5 зубами из пластмассы</t>
  </si>
  <si>
    <t>16.6.43.</t>
  </si>
  <si>
    <t>Частичный съемный протез с 6 зубами из пластмассы</t>
  </si>
  <si>
    <t>16.6.44.</t>
  </si>
  <si>
    <t>Частичный съемный протез с 7 зубами из пластмассы</t>
  </si>
  <si>
    <t>16.6.45.</t>
  </si>
  <si>
    <t>Частичный съемный протез с 8 зубами из пластмассы</t>
  </si>
  <si>
    <t>16.6.46.</t>
  </si>
  <si>
    <t>Частичный съемный протез с 9 зубами из пластмассы</t>
  </si>
  <si>
    <t>16.6.47.</t>
  </si>
  <si>
    <t>Частичный съемный протез с 10 зубами из пластмассы</t>
  </si>
  <si>
    <t>16.6.48.</t>
  </si>
  <si>
    <t>Частичный съемный протез с 11 зубами из пласмассы</t>
  </si>
  <si>
    <t>16.6.49.</t>
  </si>
  <si>
    <t>Частичный съемный протез с 12 зубами из пластмассы</t>
  </si>
  <si>
    <t>16.6.50.</t>
  </si>
  <si>
    <t>Частичный съемный протез с 13 зубами из пластмассы</t>
  </si>
  <si>
    <t>16.6.51.</t>
  </si>
  <si>
    <t>Полный съемный протез из эластического материала</t>
  </si>
  <si>
    <t>16.6.52.</t>
  </si>
  <si>
    <t>Частичный съемный протез из эластичного материала</t>
  </si>
  <si>
    <t>16.6.53.</t>
  </si>
  <si>
    <t>Усложненная постановка зубов в анатомическом артикуляторе при полном или частичном отсутствии зубов</t>
  </si>
  <si>
    <t>16.6.54.</t>
  </si>
  <si>
    <t>Эластическая подкладка</t>
  </si>
  <si>
    <t>16.6.55.</t>
  </si>
  <si>
    <t>Изоляция торуса</t>
  </si>
  <si>
    <t>1 торус</t>
  </si>
  <si>
    <t>16.6.56.</t>
  </si>
  <si>
    <t>Кламмер гнутый из стальной проволоки</t>
  </si>
  <si>
    <t>1 кламмер</t>
  </si>
  <si>
    <t>16.6.57.</t>
  </si>
  <si>
    <t>Денто-альвеолярный кламмер (Кемени)</t>
  </si>
  <si>
    <t>16.6.58.</t>
  </si>
  <si>
    <t>Литой базис</t>
  </si>
  <si>
    <t>1 базис</t>
  </si>
  <si>
    <t>16.6.59.</t>
  </si>
  <si>
    <t>Бюгельный протез на огнеупорной модели с 2 пластмассовыми зубами (дуга, 2 седла, 2 кламмера опорно-удерживающих, базис)</t>
  </si>
  <si>
    <t>16.6.60.</t>
  </si>
  <si>
    <t>Бюгельный протез на огнеупорной модели с 3 пластмассовыми зубами (дуга, 2 седла, 2 кламмера опорно-удерживающих, базис)</t>
  </si>
  <si>
    <t>16.6.61.</t>
  </si>
  <si>
    <t>Бюгельный протез на огнеупорной модели с 4 пластмассовыми зубами  (дуга, 2 седла, 2 кламмера опорно-удерживающих, базис)</t>
  </si>
  <si>
    <t>16.6.62.</t>
  </si>
  <si>
    <t>Бюгельный протез на огнеупорной модели с 5 пластмассовыми зубами  (дуга, 2 седла, 2 кламмера опорно-удерживающих, базис)</t>
  </si>
  <si>
    <t>16.6.63.</t>
  </si>
  <si>
    <t>Бюгельный протез на огнеупорной модели с 6 пластмассовыми зубами  (дуга, 2 седла, 2 кламмера опорно-удерживающих, базис)</t>
  </si>
  <si>
    <t>16.6.64.</t>
  </si>
  <si>
    <t>Бюгельный протез на огнеупорной модели с 7 пластмассовыми зубами   (дуга, 2 седла, 2 кламмера опорно-удерживающих, базис)</t>
  </si>
  <si>
    <t>16.6.65.</t>
  </si>
  <si>
    <t>Бюгельный протез на огнеупорной модели с 8 пластмассовыми зубами (дуга, 2 седла, 2 кламмера опорно-удерживающих, базис)</t>
  </si>
  <si>
    <t>Дополнительные элементы к бюгельным протезам:</t>
  </si>
  <si>
    <t>16.6.66.</t>
  </si>
  <si>
    <t>Литое звено в многозвеньевом кламмере</t>
  </si>
  <si>
    <t>1 звено</t>
  </si>
  <si>
    <t>16.6.67.</t>
  </si>
  <si>
    <t>Замок в бюгельном протезе отечественный типа "Откап"</t>
  </si>
  <si>
    <t>1 замок</t>
  </si>
  <si>
    <t>16.6.68.</t>
  </si>
  <si>
    <t>Замок в бюгельном протезе импортный</t>
  </si>
  <si>
    <t>16.6.69.</t>
  </si>
  <si>
    <t>Фрезеровка</t>
  </si>
  <si>
    <t>1 фрезеровка</t>
  </si>
  <si>
    <t>16.6.70.</t>
  </si>
  <si>
    <t>Фасетка в бюгельном протезе</t>
  </si>
  <si>
    <t>16.6.71.</t>
  </si>
  <si>
    <t>Зуб литой в бюгельном протезе</t>
  </si>
  <si>
    <t>16.6.72.</t>
  </si>
  <si>
    <t>Ограничитель базиса</t>
  </si>
  <si>
    <t>1 ограничитель</t>
  </si>
  <si>
    <t>16.6.73.</t>
  </si>
  <si>
    <t>Ответвление в бюгеле</t>
  </si>
  <si>
    <t>1 ответвление</t>
  </si>
  <si>
    <t>16.6.74.</t>
  </si>
  <si>
    <t>Сложно-челюстной протез</t>
  </si>
  <si>
    <t>16.6.75.</t>
  </si>
  <si>
    <t>Починка перелома базиса базисной пластмассой</t>
  </si>
  <si>
    <t>1 починка</t>
  </si>
  <si>
    <t>16.6.76.</t>
  </si>
  <si>
    <t>Починка 2-х переломов базиса</t>
  </si>
  <si>
    <t>16.6.77.</t>
  </si>
  <si>
    <t>Приварка кламмера</t>
  </si>
  <si>
    <t>16.6.78.</t>
  </si>
  <si>
    <t>Приварка 2-х и более кламмеров</t>
  </si>
  <si>
    <t>1 приварка</t>
  </si>
  <si>
    <t>16.6.79.</t>
  </si>
  <si>
    <t>Приварка одного зуба и одного кламмера</t>
  </si>
  <si>
    <t>16.6.80.</t>
  </si>
  <si>
    <t xml:space="preserve">Приварка одного зуба </t>
  </si>
  <si>
    <t>16.6.81.</t>
  </si>
  <si>
    <t>Приварка 2 - 3 - х зубов (не более 3 зубов)</t>
  </si>
  <si>
    <t>16.6.82.</t>
  </si>
  <si>
    <t>Замена втулки</t>
  </si>
  <si>
    <t>1 втулка</t>
  </si>
  <si>
    <t>16.6.83.</t>
  </si>
  <si>
    <t>Консультация</t>
  </si>
  <si>
    <t>1 консультация</t>
  </si>
  <si>
    <t>16.6.84.</t>
  </si>
  <si>
    <t>Планово-профилактический осмотр сложных ортопедических конструкций (имплантация, бюгельный протез с замками) 1 раз в 6 месяцев</t>
  </si>
  <si>
    <t>1 осмотр</t>
  </si>
  <si>
    <t>16.6.85.</t>
  </si>
  <si>
    <t>Накусочная пластинка</t>
  </si>
  <si>
    <t>1 пластинка</t>
  </si>
  <si>
    <t>16.6.86.</t>
  </si>
  <si>
    <t>Боксерская шина</t>
  </si>
  <si>
    <t>1 шина</t>
  </si>
  <si>
    <t>16.6.87.</t>
  </si>
  <si>
    <t>Контрольная модель</t>
  </si>
  <si>
    <t>1 модель</t>
  </si>
  <si>
    <t>16.6.88.</t>
  </si>
  <si>
    <t>Избирательное пришлифовывание бугров 1 зуба</t>
  </si>
  <si>
    <t>16.6.89.</t>
  </si>
  <si>
    <t>Снятие безметалловой коронки</t>
  </si>
  <si>
    <t>16.6.90.</t>
  </si>
  <si>
    <t>Снятие металлокерамической коронки</t>
  </si>
  <si>
    <t>16.6.91.</t>
  </si>
  <si>
    <t>Снятие цельнолитой коронки</t>
  </si>
  <si>
    <t>16.6.92.</t>
  </si>
  <si>
    <t>Снятие искусственной коронки (штампованной, пластмассовой, комбинированной)</t>
  </si>
  <si>
    <t>16.6.93.</t>
  </si>
  <si>
    <t>Укрепление коронки с применением цемента</t>
  </si>
  <si>
    <t>16.6.94.</t>
  </si>
  <si>
    <t>Укрепление коронки с применением фотополимеров</t>
  </si>
  <si>
    <t>16.6.95.</t>
  </si>
  <si>
    <t>Снятие одного оттиска альгинатного</t>
  </si>
  <si>
    <t>1 оттиск</t>
  </si>
  <si>
    <t>16.6.96.</t>
  </si>
  <si>
    <t>Снятие одного оттиска силиконового</t>
  </si>
  <si>
    <t>16.6.97.</t>
  </si>
  <si>
    <t>1 выезд</t>
  </si>
  <si>
    <t>16.6.98.</t>
  </si>
  <si>
    <t>Перебазировка одной единицы несъемной конструкции</t>
  </si>
  <si>
    <t>1 единица</t>
  </si>
  <si>
    <t>16.6.99.</t>
  </si>
  <si>
    <t>Армирование съемного протеза</t>
  </si>
  <si>
    <t>16.6.100.</t>
  </si>
  <si>
    <t>Седло</t>
  </si>
  <si>
    <t>1 седло</t>
  </si>
  <si>
    <t>16.6.101.</t>
  </si>
  <si>
    <t>Перебазировка съемного протеза</t>
  </si>
  <si>
    <t>16.6.102.</t>
  </si>
  <si>
    <t>Коррекция протеза</t>
  </si>
  <si>
    <t>1 коррекция</t>
  </si>
  <si>
    <t>16.6.103.</t>
  </si>
  <si>
    <t>Чтение рентгенограммы дентальной</t>
  </si>
  <si>
    <t>1 снимок</t>
  </si>
  <si>
    <t>16.6.104.</t>
  </si>
  <si>
    <t>Чтение ортопантомограммы</t>
  </si>
  <si>
    <t>16.6.105.</t>
  </si>
  <si>
    <t>Чтение КТ 1 сегмента</t>
  </si>
  <si>
    <t>16.6.106.</t>
  </si>
  <si>
    <t>Чтение КТ челюсти</t>
  </si>
  <si>
    <t>16.6.107.</t>
  </si>
  <si>
    <t>Чтение КТ ВНЧС</t>
  </si>
  <si>
    <t>Примечание:</t>
  </si>
  <si>
    <r>
      <t xml:space="preserve"> </t>
    </r>
    <r>
      <rPr>
        <b/>
        <sz val="16"/>
        <rFont val="Arial Narrow"/>
        <family val="2"/>
      </rPr>
      <t>*</t>
    </r>
    <r>
      <rPr>
        <sz val="12"/>
        <rFont val="Arial Narrow"/>
        <family val="2"/>
      </rPr>
      <t xml:space="preserve">   -   При изготовлении  зубных  протезов из драгметаллов  применяется по всем видам работ повышающий коэффициент - 1,3 ("Методические рекомендации по порядку формирования и экономического обоснования территориальных программ государственных гарантий оказания граждан РФ бесплатной медицинской помощи на 2001 год."  от 28.08.2001г. Приложение № 3). </t>
    </r>
  </si>
  <si>
    <t xml:space="preserve">           Стоимость драгоценных металлов оплачивается пациентом (Закон Самарской области от 28.12.04 № 169_ГД "О социальной поддержке ветеранов  Великой  Отечественной войны - труженников тыла, ветеранов труда, граждан, приравненных к ветеранам труда, реабилитированных лиц и лиц, признанных пострадавшими от политических репрессий")</t>
  </si>
  <si>
    <r>
      <t xml:space="preserve"> * * </t>
    </r>
    <r>
      <rPr>
        <sz val="12"/>
        <rFont val="Arial Narrow"/>
        <family val="2"/>
      </rPr>
      <t xml:space="preserve"> - При изготовлении металлокерамических протезов стоимость металлокерамической массы оплачивается пациентом (Закон  Самарской  области от 28.12.04г. № 169-ГД   "О  социальной   поддержке   ветеранов   Великой реабилитированных лиц и лиц, признанных пострадавшими от политических репрессий")</t>
    </r>
  </si>
  <si>
    <t xml:space="preserve">      В прейскурант на услуги по изготовлению и ремонту зубных протезов льготным категориям населения</t>
  </si>
  <si>
    <t>Самарской области за счет средств областного бюджета включены расходы на подстатьи классификации</t>
  </si>
  <si>
    <t>операций сектора государственного управления:</t>
  </si>
  <si>
    <t>211 "Заработная плата" -</t>
  </si>
  <si>
    <t>213 "Начисления на выплаты по оплате труда" -</t>
  </si>
  <si>
    <t>340 "Увеличение стоимости материальных запасов"</t>
  </si>
  <si>
    <t>221 "Услуги связи"</t>
  </si>
  <si>
    <t>223 "Коммунальные услуги"</t>
  </si>
  <si>
    <t>225 "Услуги по содержанию имущества"</t>
  </si>
  <si>
    <t>226 "Прочие работы и услуги"</t>
  </si>
  <si>
    <t xml:space="preserve">Приложение № </t>
  </si>
  <si>
    <t>к приказу министерства здравоохранения</t>
  </si>
  <si>
    <t>Прейскурант № У35-01-2016/1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</si>
</sst>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##\-00"/>
    <numFmt numFmtId="166" formatCode="0_ ;\-0\ "/>
    <numFmt numFmtId="167" formatCode="0.0%"/>
    <numFmt numFmtId="168" formatCode="###\-##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 Narrow"/>
      <family val="2"/>
    </font>
    <font>
      <b/>
      <sz val="12"/>
      <name val="Arial Narrow"/>
      <family val="2"/>
    </font>
    <font>
      <b/>
      <sz val="14"/>
      <color rgb="FF00B05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6"/>
      <name val="Arial Narrow"/>
      <family val="2"/>
      <charset val="204"/>
    </font>
    <font>
      <sz val="12"/>
      <color indexed="10"/>
      <name val="Arial Narrow"/>
      <family val="2"/>
    </font>
    <font>
      <b/>
      <i/>
      <sz val="13"/>
      <name val="Arial Narrow"/>
      <family val="2"/>
      <charset val="204"/>
    </font>
    <font>
      <b/>
      <i/>
      <sz val="12"/>
      <name val="Arial Narrow"/>
      <family val="2"/>
      <charset val="204"/>
    </font>
    <font>
      <i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8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165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5" fillId="0" borderId="11" xfId="0" applyFont="1" applyBorder="1"/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65" fontId="5" fillId="0" borderId="8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8" xfId="0" applyBorder="1"/>
    <xf numFmtId="165" fontId="8" fillId="0" borderId="8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9" fillId="0" borderId="11" xfId="0" applyFont="1" applyBorder="1"/>
    <xf numFmtId="165" fontId="5" fillId="0" borderId="1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11" xfId="0" applyFont="1" applyFill="1" applyBorder="1"/>
    <xf numFmtId="0" fontId="0" fillId="0" borderId="11" xfId="0" applyBorder="1"/>
    <xf numFmtId="0" fontId="5" fillId="0" borderId="11" xfId="0" applyFont="1" applyBorder="1" applyAlignment="1">
      <alignment horizontal="left" vertical="center"/>
    </xf>
    <xf numFmtId="0" fontId="5" fillId="0" borderId="8" xfId="0" applyFont="1" applyFill="1" applyBorder="1"/>
    <xf numFmtId="0" fontId="5" fillId="0" borderId="10" xfId="0" applyFont="1" applyBorder="1"/>
    <xf numFmtId="0" fontId="5" fillId="0" borderId="0" xfId="0" applyFont="1" applyBorder="1"/>
    <xf numFmtId="168" fontId="5" fillId="0" borderId="8" xfId="0" applyNumberFormat="1" applyFont="1" applyBorder="1" applyAlignment="1">
      <alignment horizontal="center"/>
    </xf>
    <xf numFmtId="0" fontId="5" fillId="0" borderId="0" xfId="0" applyFont="1" applyFill="1" applyBorder="1"/>
    <xf numFmtId="0" fontId="5" fillId="0" borderId="10" xfId="0" applyFont="1" applyFill="1" applyBorder="1"/>
    <xf numFmtId="0" fontId="0" fillId="0" borderId="7" xfId="0" applyBorder="1"/>
    <xf numFmtId="0" fontId="5" fillId="0" borderId="7" xfId="0" applyFont="1" applyFill="1" applyBorder="1"/>
    <xf numFmtId="166" fontId="5" fillId="0" borderId="7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0" fillId="0" borderId="0" xfId="0" applyFont="1"/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 applyFill="1"/>
    <xf numFmtId="0" fontId="5" fillId="0" borderId="0" xfId="0" applyFont="1" applyFill="1"/>
    <xf numFmtId="167" fontId="11" fillId="0" borderId="0" xfId="1" applyNumberFormat="1" applyFont="1" applyFill="1"/>
    <xf numFmtId="0" fontId="11" fillId="0" borderId="0" xfId="0" applyFont="1" applyFill="1" applyAlignment="1">
      <alignment horizontal="left"/>
    </xf>
    <xf numFmtId="167" fontId="11" fillId="0" borderId="0" xfId="0" applyNumberFormat="1" applyFont="1" applyFill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91;&#1073;&#1099;/2016/&#1087;&#1088;&#1077;&#1081;&#1089;&#1082;&#1091;&#1088;&#1072;&#1085;&#1090;/&#1056;&#1072;&#1089;&#1095;&#1077;&#1090;%20&#1086;&#1073;&#1083;.&#1089;&#1090;&#1086;&#1084;.&#1087;&#1086;&#1083;-&#1082;&#1080;%202016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Калькуляция"/>
      <sheetName val="Исходные_данные"/>
      <sheetName val="АУП и АХЧ"/>
      <sheetName val="ФОТ"/>
      <sheetName val="свод"/>
      <sheetName val="Расчет рабочего времени"/>
      <sheetName val="211"/>
      <sheetName val="список должн."/>
      <sheetName val="211-доп.зарпл."/>
      <sheetName val="340"/>
      <sheetName val="материалы"/>
      <sheetName val="доп.материалы по услугам"/>
      <sheetName val="340-перевязка"/>
      <sheetName val="дезинфекция"/>
      <sheetName val="неотложка"/>
      <sheetName val="340-инд.защита"/>
      <sheetName val="340-з.т."/>
      <sheetName val="670-зубтех"/>
      <sheetName val="670-общий"/>
      <sheetName val="340-обмундирование"/>
      <sheetName val="340-питание"/>
      <sheetName val="наклад.расх."/>
      <sheetName val="223+221"/>
      <sheetName val="225"/>
      <sheetName val="СЭС"/>
      <sheetName val="226"/>
      <sheetName val="мед.осм."/>
      <sheetName val="340-прочие"/>
      <sheetName val="бланк+канц"/>
      <sheetName val="хоз.товары"/>
    </sheetNames>
    <sheetDataSet>
      <sheetData sheetId="0"/>
      <sheetData sheetId="1">
        <row r="7">
          <cell r="C7">
            <v>1</v>
          </cell>
          <cell r="O7">
            <v>39788.638668308355</v>
          </cell>
        </row>
        <row r="8">
          <cell r="C8">
            <v>1</v>
          </cell>
          <cell r="O8">
            <v>44114.941554770783</v>
          </cell>
        </row>
        <row r="9">
          <cell r="C9">
            <v>1</v>
          </cell>
          <cell r="O9">
            <v>58000.895884464444</v>
          </cell>
        </row>
        <row r="10">
          <cell r="C10">
            <v>1.5</v>
          </cell>
          <cell r="O10">
            <v>71882.639497003009</v>
          </cell>
        </row>
        <row r="11">
          <cell r="C11">
            <v>1.5</v>
          </cell>
          <cell r="O11">
            <v>51720.730837615716</v>
          </cell>
        </row>
        <row r="12">
          <cell r="C12">
            <v>2</v>
          </cell>
          <cell r="O12">
            <v>101209.79176892887</v>
          </cell>
        </row>
        <row r="13">
          <cell r="C13">
            <v>3</v>
          </cell>
          <cell r="O13">
            <v>144122.98660221792</v>
          </cell>
        </row>
        <row r="14">
          <cell r="C14">
            <v>6</v>
          </cell>
          <cell r="O14">
            <v>220526.19618561602</v>
          </cell>
        </row>
        <row r="15">
          <cell r="C15">
            <v>5</v>
          </cell>
          <cell r="O15">
            <v>196484.31473346378</v>
          </cell>
        </row>
        <row r="16">
          <cell r="C16">
            <v>6</v>
          </cell>
          <cell r="O16">
            <v>236453.98345308137</v>
          </cell>
        </row>
        <row r="17">
          <cell r="C17">
            <v>0.5</v>
          </cell>
          <cell r="O17">
            <v>25514.697942232218</v>
          </cell>
        </row>
        <row r="18">
          <cell r="C18">
            <v>0.5</v>
          </cell>
          <cell r="O18">
            <v>30191.697942232218</v>
          </cell>
        </row>
        <row r="19">
          <cell r="C19">
            <v>0.5</v>
          </cell>
          <cell r="O19">
            <v>43686.455158388308</v>
          </cell>
        </row>
        <row r="20">
          <cell r="C20">
            <v>1.5</v>
          </cell>
          <cell r="O20">
            <v>85298.336610540588</v>
          </cell>
        </row>
        <row r="21">
          <cell r="C21">
            <v>3</v>
          </cell>
          <cell r="O21">
            <v>148400.5518291592</v>
          </cell>
        </row>
        <row r="22">
          <cell r="C22">
            <v>3</v>
          </cell>
          <cell r="O22">
            <v>148400.5518291592</v>
          </cell>
        </row>
        <row r="23">
          <cell r="C23">
            <v>4</v>
          </cell>
          <cell r="O23">
            <v>186207.06910554555</v>
          </cell>
        </row>
        <row r="24">
          <cell r="C24">
            <v>1</v>
          </cell>
          <cell r="O24">
            <v>41926.517276386388</v>
          </cell>
        </row>
        <row r="25">
          <cell r="C25">
            <v>1.5</v>
          </cell>
          <cell r="O25">
            <v>53947.458002462532</v>
          </cell>
        </row>
        <row r="26">
          <cell r="C26">
            <v>2</v>
          </cell>
          <cell r="O26">
            <v>73038.277336616709</v>
          </cell>
        </row>
        <row r="27">
          <cell r="C27">
            <v>3</v>
          </cell>
          <cell r="O27">
            <v>109555.91600492505</v>
          </cell>
        </row>
        <row r="28">
          <cell r="C28">
            <v>0.2</v>
          </cell>
          <cell r="O28">
            <v>9159.8367886106134</v>
          </cell>
        </row>
        <row r="29">
          <cell r="C29">
            <v>0.2</v>
          </cell>
          <cell r="O29">
            <v>7525.5944003283375</v>
          </cell>
        </row>
        <row r="30">
          <cell r="C30">
            <v>0.2</v>
          </cell>
          <cell r="O30">
            <v>11126.503455277279</v>
          </cell>
        </row>
        <row r="31">
          <cell r="C31">
            <v>2</v>
          </cell>
          <cell r="O31">
            <v>79359.823006923063</v>
          </cell>
        </row>
        <row r="32">
          <cell r="C32">
            <v>3</v>
          </cell>
          <cell r="O32">
            <v>243795.64198308694</v>
          </cell>
        </row>
        <row r="33">
          <cell r="C33">
            <v>4</v>
          </cell>
          <cell r="O33">
            <v>165923.55467323345</v>
          </cell>
        </row>
        <row r="34">
          <cell r="C34">
            <v>4</v>
          </cell>
          <cell r="O34">
            <v>168656.55467323342</v>
          </cell>
        </row>
        <row r="35">
          <cell r="C35">
            <v>4</v>
          </cell>
          <cell r="O35">
            <v>171389.55467323342</v>
          </cell>
        </row>
        <row r="36">
          <cell r="C36">
            <v>4</v>
          </cell>
          <cell r="O36">
            <v>174122.55467323345</v>
          </cell>
        </row>
        <row r="37">
          <cell r="C37">
            <v>4</v>
          </cell>
          <cell r="O37">
            <v>176855.55467323342</v>
          </cell>
        </row>
        <row r="38">
          <cell r="C38">
            <v>4</v>
          </cell>
          <cell r="O38">
            <v>179588.55467323342</v>
          </cell>
        </row>
        <row r="39">
          <cell r="C39">
            <v>4</v>
          </cell>
          <cell r="O39">
            <v>183279.25467323343</v>
          </cell>
        </row>
        <row r="40">
          <cell r="C40">
            <v>4</v>
          </cell>
          <cell r="O40">
            <v>189427.75467323343</v>
          </cell>
        </row>
        <row r="41">
          <cell r="C41">
            <v>4</v>
          </cell>
          <cell r="O41">
            <v>196397.85467323344</v>
          </cell>
        </row>
        <row r="42">
          <cell r="C42">
            <v>4</v>
          </cell>
          <cell r="O42">
            <v>202819.55467323345</v>
          </cell>
        </row>
        <row r="43">
          <cell r="C43">
            <v>4</v>
          </cell>
          <cell r="O43">
            <v>208285.55467323339</v>
          </cell>
        </row>
        <row r="44">
          <cell r="C44">
            <v>4</v>
          </cell>
          <cell r="O44">
            <v>214024.75467323343</v>
          </cell>
        </row>
        <row r="45">
          <cell r="C45">
            <v>4</v>
          </cell>
          <cell r="O45">
            <v>221814.45467323341</v>
          </cell>
        </row>
        <row r="46">
          <cell r="C46">
            <v>0.3</v>
          </cell>
          <cell r="O46">
            <v>34690.073095032982</v>
          </cell>
        </row>
        <row r="47">
          <cell r="C47">
            <v>0</v>
          </cell>
          <cell r="O47">
            <v>3244.7271648468254</v>
          </cell>
        </row>
        <row r="48">
          <cell r="C48">
            <v>0</v>
          </cell>
          <cell r="O48">
            <v>7783.2786080780434</v>
          </cell>
        </row>
        <row r="50">
          <cell r="C50">
            <v>2</v>
          </cell>
          <cell r="O50">
            <v>175468.06341739715</v>
          </cell>
        </row>
        <row r="52">
          <cell r="C52">
            <v>6</v>
          </cell>
          <cell r="O52">
            <v>639045.70943124313</v>
          </cell>
        </row>
        <row r="53">
          <cell r="C53">
            <v>6</v>
          </cell>
          <cell r="O53">
            <v>641778.70943124313</v>
          </cell>
        </row>
        <row r="54">
          <cell r="C54">
            <v>6</v>
          </cell>
          <cell r="O54">
            <v>644511.70943124313</v>
          </cell>
        </row>
        <row r="55">
          <cell r="C55">
            <v>6</v>
          </cell>
          <cell r="O55">
            <v>647244.70943124301</v>
          </cell>
        </row>
        <row r="56">
          <cell r="C56">
            <v>6</v>
          </cell>
          <cell r="O56">
            <v>649977.70943124301</v>
          </cell>
        </row>
        <row r="57">
          <cell r="C57">
            <v>6</v>
          </cell>
          <cell r="O57">
            <v>652710.70943124301</v>
          </cell>
        </row>
        <row r="58">
          <cell r="C58">
            <v>6</v>
          </cell>
          <cell r="O58">
            <v>655443.70943124301</v>
          </cell>
        </row>
        <row r="59">
          <cell r="C59">
            <v>0.2</v>
          </cell>
          <cell r="O59">
            <v>8342.715594469475</v>
          </cell>
        </row>
        <row r="60">
          <cell r="C60">
            <v>1</v>
          </cell>
          <cell r="O60">
            <v>34857.638668308355</v>
          </cell>
        </row>
        <row r="61">
          <cell r="C61">
            <v>2</v>
          </cell>
          <cell r="O61">
            <v>80532.034552772791</v>
          </cell>
        </row>
        <row r="62">
          <cell r="C62">
            <v>1</v>
          </cell>
          <cell r="O62">
            <v>45674.395884464437</v>
          </cell>
        </row>
        <row r="63">
          <cell r="C63">
            <v>0.5</v>
          </cell>
          <cell r="O63">
            <v>38277.576550310259</v>
          </cell>
        </row>
        <row r="64">
          <cell r="C64">
            <v>0.5</v>
          </cell>
          <cell r="O64">
            <v>28028.546499001004</v>
          </cell>
        </row>
        <row r="65">
          <cell r="C65">
            <v>0</v>
          </cell>
          <cell r="O65">
            <v>7783.2786080780434</v>
          </cell>
        </row>
        <row r="66">
          <cell r="C66">
            <v>0</v>
          </cell>
          <cell r="O66">
            <v>7783.2786080780434</v>
          </cell>
        </row>
        <row r="67">
          <cell r="C67">
            <v>6</v>
          </cell>
          <cell r="O67">
            <v>234172.91787073368</v>
          </cell>
        </row>
        <row r="68">
          <cell r="C68">
            <v>0.15</v>
          </cell>
          <cell r="O68">
            <v>16541.6122691321</v>
          </cell>
        </row>
        <row r="69">
          <cell r="C69">
            <v>0.15</v>
          </cell>
          <cell r="O69">
            <v>22986.187990747709</v>
          </cell>
        </row>
        <row r="70">
          <cell r="C70">
            <v>0.2</v>
          </cell>
          <cell r="O70">
            <v>25314.836393048972</v>
          </cell>
        </row>
        <row r="71">
          <cell r="C71">
            <v>0.25</v>
          </cell>
          <cell r="O71">
            <v>32962.606187272191</v>
          </cell>
        </row>
        <row r="72">
          <cell r="C72">
            <v>0.3</v>
          </cell>
          <cell r="O72">
            <v>28800.800259879805</v>
          </cell>
        </row>
        <row r="73">
          <cell r="C73">
            <v>0.2</v>
          </cell>
          <cell r="O73">
            <v>22683.836393048972</v>
          </cell>
        </row>
        <row r="74">
          <cell r="C74">
            <v>0.25</v>
          </cell>
          <cell r="O74">
            <v>35812.924099389253</v>
          </cell>
        </row>
        <row r="75">
          <cell r="C75">
            <v>0.2</v>
          </cell>
          <cell r="O75">
            <v>10159.154898508496</v>
          </cell>
        </row>
        <row r="76">
          <cell r="C76">
            <v>0.25</v>
          </cell>
          <cell r="O76">
            <v>6009.9703630380664</v>
          </cell>
        </row>
        <row r="77">
          <cell r="C77">
            <v>0.5</v>
          </cell>
          <cell r="O77">
            <v>12020.940726076135</v>
          </cell>
        </row>
        <row r="78">
          <cell r="C78">
            <v>2</v>
          </cell>
          <cell r="O78">
            <v>103780.30738792598</v>
          </cell>
        </row>
        <row r="79">
          <cell r="C79">
            <v>3</v>
          </cell>
          <cell r="O79">
            <v>122984.15878876897</v>
          </cell>
        </row>
        <row r="80">
          <cell r="C80">
            <v>0.5</v>
          </cell>
          <cell r="O80">
            <v>14184.092169307351</v>
          </cell>
        </row>
        <row r="81">
          <cell r="C81">
            <v>0.25</v>
          </cell>
          <cell r="O81">
            <v>6009.9703630380664</v>
          </cell>
        </row>
        <row r="82">
          <cell r="C82">
            <v>0.8</v>
          </cell>
          <cell r="O82">
            <v>19234.105161721818</v>
          </cell>
        </row>
        <row r="83">
          <cell r="C83">
            <v>0.7</v>
          </cell>
          <cell r="O83">
            <v>16828.717016506587</v>
          </cell>
        </row>
        <row r="84">
          <cell r="C84">
            <v>0.4</v>
          </cell>
          <cell r="O84">
            <v>9616.5525808609091</v>
          </cell>
        </row>
        <row r="85">
          <cell r="C85">
            <v>0.2</v>
          </cell>
          <cell r="O85">
            <v>4807.7762904304545</v>
          </cell>
        </row>
        <row r="86">
          <cell r="C86">
            <v>0.2</v>
          </cell>
          <cell r="O86">
            <v>4909.7762904304536</v>
          </cell>
        </row>
        <row r="87">
          <cell r="C87">
            <v>1</v>
          </cell>
          <cell r="O87">
            <v>24041.881452152269</v>
          </cell>
        </row>
        <row r="88">
          <cell r="C88">
            <v>0.2</v>
          </cell>
          <cell r="O88">
            <v>6229.7762904304545</v>
          </cell>
        </row>
        <row r="89">
          <cell r="C89">
            <v>0.4</v>
          </cell>
          <cell r="O89">
            <v>29258.552580860909</v>
          </cell>
        </row>
        <row r="90">
          <cell r="B90" t="str">
            <v>Выезд врача-ортопеда на дом</v>
          </cell>
          <cell r="C90">
            <v>1.5</v>
          </cell>
          <cell r="O90">
            <v>36035.822178228402</v>
          </cell>
        </row>
        <row r="91">
          <cell r="C91">
            <v>0.2</v>
          </cell>
          <cell r="O91">
            <v>4807.7762904304545</v>
          </cell>
        </row>
        <row r="92">
          <cell r="C92">
            <v>0</v>
          </cell>
          <cell r="O92">
            <v>84121.271648468261</v>
          </cell>
        </row>
        <row r="93">
          <cell r="C93">
            <v>0</v>
          </cell>
          <cell r="O93">
            <v>4326.3028864624348</v>
          </cell>
        </row>
        <row r="94">
          <cell r="C94">
            <v>1</v>
          </cell>
          <cell r="O94">
            <v>44127.017276386388</v>
          </cell>
        </row>
        <row r="95">
          <cell r="C95">
            <v>0.2</v>
          </cell>
          <cell r="O95">
            <v>4807.7762904304545</v>
          </cell>
        </row>
        <row r="96">
          <cell r="C96">
            <v>0.1</v>
          </cell>
          <cell r="O96">
            <v>2404.3881452152268</v>
          </cell>
        </row>
      </sheetData>
      <sheetData sheetId="2"/>
      <sheetData sheetId="3"/>
      <sheetData sheetId="4"/>
      <sheetData sheetId="5">
        <row r="9">
          <cell r="G9">
            <v>0.57199999999999995</v>
          </cell>
        </row>
        <row r="10">
          <cell r="G10">
            <v>0.17</v>
          </cell>
        </row>
        <row r="11">
          <cell r="G11">
            <v>0.25</v>
          </cell>
        </row>
        <row r="15">
          <cell r="G15">
            <v>3.9801628811028224E-3</v>
          </cell>
        </row>
        <row r="16">
          <cell r="G16">
            <v>4.0000000000000001E-3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I247"/>
  <sheetViews>
    <sheetView tabSelected="1" topLeftCell="A130" zoomScaleNormal="100" workbookViewId="0">
      <selection activeCell="G152" sqref="G152"/>
    </sheetView>
  </sheetViews>
  <sheetFormatPr defaultRowHeight="12.75" x14ac:dyDescent="0.2"/>
  <cols>
    <col min="1" max="1" width="12.140625" customWidth="1"/>
    <col min="2" max="2" width="59" customWidth="1"/>
    <col min="3" max="3" width="15.28515625" customWidth="1"/>
    <col min="4" max="4" width="16.5703125" customWidth="1"/>
    <col min="5" max="5" width="8.85546875" customWidth="1"/>
  </cols>
  <sheetData>
    <row r="1" spans="1:5" ht="16.5" x14ac:dyDescent="0.3">
      <c r="C1" s="1" t="s">
        <v>277</v>
      </c>
      <c r="D1" s="1"/>
      <c r="E1" s="1"/>
    </row>
    <row r="2" spans="1:5" ht="16.5" x14ac:dyDescent="0.3">
      <c r="C2" s="1" t="s">
        <v>278</v>
      </c>
      <c r="D2" s="1"/>
      <c r="E2" s="1"/>
    </row>
    <row r="3" spans="1:5" ht="16.5" x14ac:dyDescent="0.3">
      <c r="C3" s="1" t="s">
        <v>0</v>
      </c>
      <c r="D3" s="1"/>
      <c r="E3" s="1"/>
    </row>
    <row r="4" spans="1:5" ht="16.5" x14ac:dyDescent="0.3">
      <c r="C4" s="1" t="s">
        <v>1</v>
      </c>
      <c r="D4" s="1"/>
      <c r="E4" s="1"/>
    </row>
    <row r="5" spans="1:5" ht="7.5" customHeight="1" x14ac:dyDescent="0.2"/>
    <row r="6" spans="1:5" ht="15.75" x14ac:dyDescent="0.25">
      <c r="A6" s="2" t="s">
        <v>279</v>
      </c>
      <c r="B6" s="2"/>
      <c r="C6" s="2"/>
      <c r="D6" s="2"/>
      <c r="E6" s="2"/>
    </row>
    <row r="7" spans="1:5" ht="15.75" x14ac:dyDescent="0.25">
      <c r="A7" s="2" t="s">
        <v>2</v>
      </c>
      <c r="B7" s="2"/>
      <c r="C7" s="2"/>
      <c r="D7" s="2"/>
      <c r="E7" s="2"/>
    </row>
    <row r="8" spans="1:5" ht="15.75" x14ac:dyDescent="0.25">
      <c r="A8" s="2" t="s">
        <v>3</v>
      </c>
      <c r="B8" s="2"/>
      <c r="C8" s="2"/>
      <c r="D8" s="2"/>
      <c r="E8" s="2"/>
    </row>
    <row r="9" spans="1:5" ht="15.75" x14ac:dyDescent="0.25">
      <c r="A9" s="2" t="s">
        <v>4</v>
      </c>
      <c r="B9" s="2"/>
      <c r="C9" s="2"/>
      <c r="D9" s="2"/>
      <c r="E9" s="2"/>
    </row>
    <row r="10" spans="1:5" ht="18" x14ac:dyDescent="0.25">
      <c r="A10" s="3"/>
      <c r="B10" s="3"/>
      <c r="C10" s="3"/>
      <c r="D10" s="3"/>
      <c r="E10" s="3"/>
    </row>
    <row r="11" spans="1:5" ht="13.5" thickBot="1" x14ac:dyDescent="0.25">
      <c r="D11" t="s">
        <v>5</v>
      </c>
    </row>
    <row r="12" spans="1:5" ht="36" hidden="1" customHeight="1" x14ac:dyDescent="0.3">
      <c r="A12" s="4"/>
      <c r="B12" s="4"/>
      <c r="D12" s="5" t="s">
        <v>6</v>
      </c>
      <c r="E12" s="6"/>
    </row>
    <row r="13" spans="1:5" ht="20.100000000000001" customHeight="1" x14ac:dyDescent="0.25">
      <c r="A13" s="7" t="s">
        <v>7</v>
      </c>
      <c r="B13" s="8" t="s">
        <v>8</v>
      </c>
      <c r="C13" s="7" t="s">
        <v>9</v>
      </c>
      <c r="D13" s="9" t="s">
        <v>10</v>
      </c>
      <c r="E13" s="9" t="s">
        <v>11</v>
      </c>
    </row>
    <row r="14" spans="1:5" ht="20.100000000000001" customHeight="1" thickBot="1" x14ac:dyDescent="0.3">
      <c r="A14" s="10" t="s">
        <v>12</v>
      </c>
      <c r="B14" s="11"/>
      <c r="C14" s="10" t="s">
        <v>13</v>
      </c>
      <c r="D14" s="12"/>
      <c r="E14" s="12"/>
    </row>
    <row r="15" spans="1:5" ht="20.100000000000001" customHeight="1" x14ac:dyDescent="0.25">
      <c r="A15" s="13" t="s">
        <v>14</v>
      </c>
      <c r="B15" s="13" t="s">
        <v>15</v>
      </c>
      <c r="C15" s="14"/>
      <c r="D15" s="15"/>
      <c r="E15" s="16"/>
    </row>
    <row r="16" spans="1:5" ht="20.100000000000001" customHeight="1" x14ac:dyDescent="0.25">
      <c r="A16" s="14" t="s">
        <v>16</v>
      </c>
      <c r="B16" s="14" t="s">
        <v>17</v>
      </c>
      <c r="C16" s="14" t="s">
        <v>18</v>
      </c>
      <c r="D16" s="17">
        <f>[1]Калькуляция!O7</f>
        <v>39788.638668308355</v>
      </c>
      <c r="E16" s="18">
        <f>[1]Калькуляция!C7</f>
        <v>1</v>
      </c>
    </row>
    <row r="17" spans="1:5" ht="20.100000000000001" customHeight="1" x14ac:dyDescent="0.25">
      <c r="A17" s="14" t="s">
        <v>19</v>
      </c>
      <c r="B17" s="20" t="s">
        <v>20</v>
      </c>
      <c r="C17" s="14" t="s">
        <v>18</v>
      </c>
      <c r="D17" s="17">
        <f>[1]Калькуляция!O8</f>
        <v>44114.941554770783</v>
      </c>
      <c r="E17" s="18">
        <f>[1]Калькуляция!C8</f>
        <v>1</v>
      </c>
    </row>
    <row r="18" spans="1:5" ht="20.100000000000001" customHeight="1" x14ac:dyDescent="0.25">
      <c r="A18" s="14" t="s">
        <v>21</v>
      </c>
      <c r="B18" s="20" t="s">
        <v>22</v>
      </c>
      <c r="C18" s="14" t="s">
        <v>18</v>
      </c>
      <c r="D18" s="17">
        <f>[1]Калькуляция!O9</f>
        <v>58000.895884464444</v>
      </c>
      <c r="E18" s="18">
        <f>[1]Калькуляция!C9</f>
        <v>1</v>
      </c>
    </row>
    <row r="19" spans="1:5" ht="41.25" customHeight="1" x14ac:dyDescent="0.2">
      <c r="A19" s="21" t="s">
        <v>23</v>
      </c>
      <c r="B19" s="22" t="s">
        <v>24</v>
      </c>
      <c r="C19" s="21" t="s">
        <v>18</v>
      </c>
      <c r="D19" s="23">
        <f>[1]Калькуляция!O10</f>
        <v>71882.639497003009</v>
      </c>
      <c r="E19" s="24">
        <f>[1]Калькуляция!C10</f>
        <v>1.5</v>
      </c>
    </row>
    <row r="20" spans="1:5" ht="20.100000000000001" customHeight="1" x14ac:dyDescent="0.25">
      <c r="A20" s="14" t="s">
        <v>25</v>
      </c>
      <c r="B20" s="20" t="s">
        <v>26</v>
      </c>
      <c r="C20" s="14" t="s">
        <v>18</v>
      </c>
      <c r="D20" s="17">
        <f>[1]Калькуляция!O11</f>
        <v>51720.730837615716</v>
      </c>
      <c r="E20" s="18">
        <f>[1]Калькуляция!C11</f>
        <v>1.5</v>
      </c>
    </row>
    <row r="21" spans="1:5" ht="20.100000000000001" customHeight="1" x14ac:dyDescent="0.25">
      <c r="A21" s="14" t="s">
        <v>27</v>
      </c>
      <c r="B21" s="20" t="s">
        <v>28</v>
      </c>
      <c r="C21" s="14" t="s">
        <v>18</v>
      </c>
      <c r="D21" s="25">
        <v>0</v>
      </c>
      <c r="E21" s="18">
        <v>0.5</v>
      </c>
    </row>
    <row r="22" spans="1:5" ht="20.100000000000001" customHeight="1" x14ac:dyDescent="0.25">
      <c r="A22" s="14" t="s">
        <v>29</v>
      </c>
      <c r="B22" s="20" t="s">
        <v>30</v>
      </c>
      <c r="C22" s="14" t="s">
        <v>18</v>
      </c>
      <c r="D22" s="17">
        <f>[1]Калькуляция!O12</f>
        <v>101209.79176892887</v>
      </c>
      <c r="E22" s="18">
        <f>[1]Калькуляция!C12</f>
        <v>2</v>
      </c>
    </row>
    <row r="23" spans="1:5" ht="20.100000000000001" customHeight="1" x14ac:dyDescent="0.25">
      <c r="A23" s="14" t="s">
        <v>31</v>
      </c>
      <c r="B23" s="20" t="s">
        <v>32</v>
      </c>
      <c r="C23" s="14" t="s">
        <v>18</v>
      </c>
      <c r="D23" s="17">
        <f>[1]Калькуляция!O13</f>
        <v>144122.98660221792</v>
      </c>
      <c r="E23" s="18">
        <f>[1]Калькуляция!C13</f>
        <v>3</v>
      </c>
    </row>
    <row r="24" spans="1:5" ht="20.100000000000001" customHeight="1" x14ac:dyDescent="0.25">
      <c r="A24" s="14" t="s">
        <v>33</v>
      </c>
      <c r="B24" s="20" t="s">
        <v>34</v>
      </c>
      <c r="C24" s="14" t="s">
        <v>18</v>
      </c>
      <c r="D24" s="17">
        <f>[1]Калькуляция!O14</f>
        <v>220526.19618561602</v>
      </c>
      <c r="E24" s="18">
        <f>[1]Калькуляция!C14</f>
        <v>6</v>
      </c>
    </row>
    <row r="25" spans="1:5" ht="42" customHeight="1" x14ac:dyDescent="0.2">
      <c r="A25" s="21" t="s">
        <v>35</v>
      </c>
      <c r="B25" s="26" t="s">
        <v>36</v>
      </c>
      <c r="C25" s="27" t="s">
        <v>18</v>
      </c>
      <c r="D25" s="23">
        <f>[1]Калькуляция!O15</f>
        <v>196484.31473346378</v>
      </c>
      <c r="E25" s="24">
        <f>[1]Калькуляция!C15</f>
        <v>5</v>
      </c>
    </row>
    <row r="26" spans="1:5" ht="20.100000000000001" customHeight="1" x14ac:dyDescent="0.2">
      <c r="A26" s="21" t="s">
        <v>37</v>
      </c>
      <c r="B26" s="28" t="s">
        <v>38</v>
      </c>
      <c r="C26" s="21" t="s">
        <v>18</v>
      </c>
      <c r="D26" s="23">
        <f>[1]Калькуляция!O16</f>
        <v>236453.98345308137</v>
      </c>
      <c r="E26" s="24">
        <f>[1]Калькуляция!C16</f>
        <v>6</v>
      </c>
    </row>
    <row r="27" spans="1:5" ht="20.100000000000001" customHeight="1" x14ac:dyDescent="0.25">
      <c r="A27" s="14" t="s">
        <v>39</v>
      </c>
      <c r="B27" s="20" t="s">
        <v>40</v>
      </c>
      <c r="C27" s="14" t="s">
        <v>18</v>
      </c>
      <c r="D27" s="25">
        <v>0</v>
      </c>
      <c r="E27" s="18">
        <v>7</v>
      </c>
    </row>
    <row r="28" spans="1:5" ht="20.100000000000001" customHeight="1" x14ac:dyDescent="0.25">
      <c r="A28" s="14" t="s">
        <v>41</v>
      </c>
      <c r="B28" s="20" t="s">
        <v>42</v>
      </c>
      <c r="C28" s="14" t="s">
        <v>18</v>
      </c>
      <c r="D28" s="25">
        <v>0</v>
      </c>
      <c r="E28" s="18">
        <v>6</v>
      </c>
    </row>
    <row r="29" spans="1:5" ht="20.100000000000001" customHeight="1" x14ac:dyDescent="0.25">
      <c r="A29" s="14" t="s">
        <v>43</v>
      </c>
      <c r="B29" s="20" t="s">
        <v>44</v>
      </c>
      <c r="C29" s="14" t="s">
        <v>18</v>
      </c>
      <c r="D29" s="25">
        <v>0</v>
      </c>
      <c r="E29" s="18">
        <v>5</v>
      </c>
    </row>
    <row r="30" spans="1:5" ht="20.100000000000001" customHeight="1" x14ac:dyDescent="0.3">
      <c r="A30" s="14" t="s">
        <v>45</v>
      </c>
      <c r="B30" s="20" t="s">
        <v>46</v>
      </c>
      <c r="C30" s="14" t="s">
        <v>18</v>
      </c>
      <c r="D30" s="25">
        <v>0</v>
      </c>
      <c r="E30" s="18">
        <v>7.5</v>
      </c>
    </row>
    <row r="31" spans="1:5" ht="20.100000000000001" customHeight="1" x14ac:dyDescent="0.25">
      <c r="A31" s="14" t="s">
        <v>47</v>
      </c>
      <c r="B31" s="20" t="s">
        <v>48</v>
      </c>
      <c r="C31" s="14" t="s">
        <v>18</v>
      </c>
      <c r="D31" s="25">
        <v>0</v>
      </c>
      <c r="E31" s="18">
        <v>8</v>
      </c>
    </row>
    <row r="32" spans="1:5" ht="20.100000000000001" customHeight="1" x14ac:dyDescent="0.25">
      <c r="A32" s="14" t="s">
        <v>49</v>
      </c>
      <c r="B32" s="20" t="s">
        <v>50</v>
      </c>
      <c r="C32" s="14" t="s">
        <v>51</v>
      </c>
      <c r="D32" s="17">
        <f>[1]Калькуляция!O17</f>
        <v>25514.697942232218</v>
      </c>
      <c r="E32" s="18">
        <f>[1]Калькуляция!C17</f>
        <v>0.5</v>
      </c>
    </row>
    <row r="33" spans="1:5" ht="20.100000000000001" customHeight="1" x14ac:dyDescent="0.25">
      <c r="A33" s="14" t="s">
        <v>52</v>
      </c>
      <c r="B33" s="20" t="s">
        <v>53</v>
      </c>
      <c r="C33" s="14" t="s">
        <v>51</v>
      </c>
      <c r="D33" s="17">
        <f>[1]Калькуляция!O18</f>
        <v>30191.697942232218</v>
      </c>
      <c r="E33" s="18">
        <f>[1]Калькуляция!C18</f>
        <v>0.5</v>
      </c>
    </row>
    <row r="34" spans="1:5" ht="20.100000000000001" customHeight="1" x14ac:dyDescent="0.25">
      <c r="A34" s="14" t="s">
        <v>54</v>
      </c>
      <c r="B34" s="20" t="s">
        <v>55</v>
      </c>
      <c r="C34" s="14" t="s">
        <v>56</v>
      </c>
      <c r="D34" s="17">
        <f>[1]Калькуляция!O19</f>
        <v>43686.455158388308</v>
      </c>
      <c r="E34" s="18">
        <f>[1]Калькуляция!C19</f>
        <v>0.5</v>
      </c>
    </row>
    <row r="35" spans="1:5" ht="20.100000000000001" customHeight="1" x14ac:dyDescent="0.25">
      <c r="A35" s="14" t="s">
        <v>57</v>
      </c>
      <c r="B35" s="20" t="s">
        <v>58</v>
      </c>
      <c r="C35" s="14" t="s">
        <v>51</v>
      </c>
      <c r="D35" s="17">
        <f>[1]Калькуляция!O20</f>
        <v>85298.336610540588</v>
      </c>
      <c r="E35" s="18">
        <f>[1]Калькуляция!C20</f>
        <v>1.5</v>
      </c>
    </row>
    <row r="36" spans="1:5" ht="44.25" customHeight="1" x14ac:dyDescent="0.2">
      <c r="A36" s="21" t="s">
        <v>59</v>
      </c>
      <c r="B36" s="26" t="s">
        <v>60</v>
      </c>
      <c r="C36" s="27" t="s">
        <v>51</v>
      </c>
      <c r="D36" s="23">
        <f>[1]Калькуляция!O21</f>
        <v>148400.5518291592</v>
      </c>
      <c r="E36" s="24">
        <f>[1]Калькуляция!C21</f>
        <v>3</v>
      </c>
    </row>
    <row r="37" spans="1:5" ht="20.100000000000001" customHeight="1" x14ac:dyDescent="0.25">
      <c r="A37" s="14" t="s">
        <v>61</v>
      </c>
      <c r="B37" s="20" t="s">
        <v>62</v>
      </c>
      <c r="C37" s="14" t="s">
        <v>51</v>
      </c>
      <c r="D37" s="17">
        <f>[1]Калькуляция!O22</f>
        <v>148400.5518291592</v>
      </c>
      <c r="E37" s="18">
        <f>[1]Калькуляция!C22</f>
        <v>3</v>
      </c>
    </row>
    <row r="38" spans="1:5" ht="20.100000000000001" customHeight="1" x14ac:dyDescent="0.3">
      <c r="A38" s="14" t="s">
        <v>63</v>
      </c>
      <c r="B38" s="20" t="s">
        <v>64</v>
      </c>
      <c r="C38" s="14" t="s">
        <v>51</v>
      </c>
      <c r="D38" s="17">
        <f>[1]Калькуляция!O23</f>
        <v>186207.06910554555</v>
      </c>
      <c r="E38" s="18">
        <f>[1]Калькуляция!C23</f>
        <v>4</v>
      </c>
    </row>
    <row r="39" spans="1:5" ht="20.100000000000001" customHeight="1" x14ac:dyDescent="0.25">
      <c r="A39" s="14" t="s">
        <v>65</v>
      </c>
      <c r="B39" s="20" t="s">
        <v>66</v>
      </c>
      <c r="C39" s="14" t="s">
        <v>51</v>
      </c>
      <c r="D39" s="25">
        <v>0</v>
      </c>
      <c r="E39" s="18">
        <v>5</v>
      </c>
    </row>
    <row r="40" spans="1:5" ht="20.100000000000001" customHeight="1" x14ac:dyDescent="0.25">
      <c r="A40" s="14" t="s">
        <v>67</v>
      </c>
      <c r="B40" s="20" t="s">
        <v>68</v>
      </c>
      <c r="C40" s="14" t="s">
        <v>69</v>
      </c>
      <c r="D40" s="25">
        <v>0</v>
      </c>
      <c r="E40" s="18">
        <v>4</v>
      </c>
    </row>
    <row r="41" spans="1:5" ht="20.100000000000001" customHeight="1" x14ac:dyDescent="0.25">
      <c r="A41" s="14" t="s">
        <v>70</v>
      </c>
      <c r="B41" s="20" t="s">
        <v>71</v>
      </c>
      <c r="C41" s="14" t="s">
        <v>69</v>
      </c>
      <c r="D41" s="25">
        <v>0</v>
      </c>
      <c r="E41" s="18">
        <v>5</v>
      </c>
    </row>
    <row r="42" spans="1:5" ht="20.100000000000001" customHeight="1" x14ac:dyDescent="0.25">
      <c r="A42" s="14" t="s">
        <v>72</v>
      </c>
      <c r="B42" s="20" t="s">
        <v>73</v>
      </c>
      <c r="C42" s="14" t="s">
        <v>74</v>
      </c>
      <c r="D42" s="25">
        <v>0</v>
      </c>
      <c r="E42" s="18">
        <v>5</v>
      </c>
    </row>
    <row r="43" spans="1:5" ht="20.100000000000001" customHeight="1" x14ac:dyDescent="0.25">
      <c r="A43" s="14" t="s">
        <v>75</v>
      </c>
      <c r="B43" s="20" t="s">
        <v>76</v>
      </c>
      <c r="C43" s="14" t="s">
        <v>77</v>
      </c>
      <c r="D43" s="25">
        <v>0</v>
      </c>
      <c r="E43" s="18">
        <v>2</v>
      </c>
    </row>
    <row r="44" spans="1:5" ht="44.25" customHeight="1" x14ac:dyDescent="0.2">
      <c r="A44" s="27" t="s">
        <v>78</v>
      </c>
      <c r="B44" s="26" t="s">
        <v>79</v>
      </c>
      <c r="C44" s="27" t="s">
        <v>69</v>
      </c>
      <c r="D44" s="23">
        <f>[1]Калькуляция!O24</f>
        <v>41926.517276386388</v>
      </c>
      <c r="E44" s="24">
        <f>[1]Калькуляция!C24</f>
        <v>1</v>
      </c>
    </row>
    <row r="45" spans="1:5" ht="39.75" customHeight="1" x14ac:dyDescent="0.2">
      <c r="A45" s="27" t="s">
        <v>80</v>
      </c>
      <c r="B45" s="26" t="s">
        <v>81</v>
      </c>
      <c r="C45" s="27" t="s">
        <v>69</v>
      </c>
      <c r="D45" s="23">
        <f>[1]Калькуляция!O25</f>
        <v>53947.458002462532</v>
      </c>
      <c r="E45" s="24">
        <f>[1]Калькуляция!C25</f>
        <v>1.5</v>
      </c>
    </row>
    <row r="46" spans="1:5" ht="48.75" customHeight="1" x14ac:dyDescent="0.2">
      <c r="A46" s="27" t="s">
        <v>82</v>
      </c>
      <c r="B46" s="26" t="s">
        <v>83</v>
      </c>
      <c r="C46" s="27" t="s">
        <v>69</v>
      </c>
      <c r="D46" s="23">
        <f>[1]Калькуляция!O26</f>
        <v>73038.277336616709</v>
      </c>
      <c r="E46" s="24">
        <f>[1]Калькуляция!C26</f>
        <v>2</v>
      </c>
    </row>
    <row r="47" spans="1:5" ht="40.5" customHeight="1" x14ac:dyDescent="0.25">
      <c r="A47" s="27" t="s">
        <v>84</v>
      </c>
      <c r="B47" s="26" t="s">
        <v>85</v>
      </c>
      <c r="C47" s="27" t="s">
        <v>69</v>
      </c>
      <c r="D47" s="17">
        <f>[1]Калькуляция!O27</f>
        <v>109555.91600492505</v>
      </c>
      <c r="E47" s="18">
        <f>[1]Калькуляция!C27</f>
        <v>3</v>
      </c>
    </row>
    <row r="48" spans="1:5" ht="20.100000000000001" customHeight="1" x14ac:dyDescent="0.25">
      <c r="A48" s="14" t="s">
        <v>86</v>
      </c>
      <c r="B48" s="20" t="s">
        <v>87</v>
      </c>
      <c r="C48" s="14" t="s">
        <v>88</v>
      </c>
      <c r="D48" s="17">
        <f>[1]Калькуляция!O28</f>
        <v>9159.8367886106134</v>
      </c>
      <c r="E48" s="18">
        <f>[1]Калькуляция!C28</f>
        <v>0.2</v>
      </c>
    </row>
    <row r="49" spans="1:5" ht="20.100000000000001" customHeight="1" x14ac:dyDescent="0.25">
      <c r="A49" s="14" t="s">
        <v>89</v>
      </c>
      <c r="B49" s="20" t="s">
        <v>90</v>
      </c>
      <c r="C49" s="14" t="s">
        <v>91</v>
      </c>
      <c r="D49" s="17">
        <f>[1]Калькуляция!O29</f>
        <v>7525.5944003283375</v>
      </c>
      <c r="E49" s="18">
        <f>[1]Калькуляция!C29</f>
        <v>0.2</v>
      </c>
    </row>
    <row r="50" spans="1:5" ht="20.100000000000001" customHeight="1" x14ac:dyDescent="0.25">
      <c r="A50" s="14" t="s">
        <v>92</v>
      </c>
      <c r="B50" s="20" t="s">
        <v>93</v>
      </c>
      <c r="C50" s="14" t="s">
        <v>94</v>
      </c>
      <c r="D50" s="17">
        <f>[1]Калькуляция!O30</f>
        <v>11126.503455277279</v>
      </c>
      <c r="E50" s="18">
        <f>[1]Калькуляция!C30</f>
        <v>0.2</v>
      </c>
    </row>
    <row r="51" spans="1:5" ht="20.100000000000001" customHeight="1" x14ac:dyDescent="0.25">
      <c r="A51" s="29"/>
      <c r="B51" s="20"/>
      <c r="C51" s="14"/>
      <c r="D51" s="30"/>
      <c r="E51" s="15"/>
    </row>
    <row r="52" spans="1:5" ht="20.100000000000001" customHeight="1" x14ac:dyDescent="0.25">
      <c r="A52" s="14" t="s">
        <v>95</v>
      </c>
      <c r="B52" s="20" t="s">
        <v>96</v>
      </c>
      <c r="C52" s="14" t="s">
        <v>97</v>
      </c>
      <c r="D52" s="17">
        <f>[1]Калькуляция!O31</f>
        <v>79359.823006923063</v>
      </c>
      <c r="E52" s="18">
        <f>[1]Калькуляция!C31</f>
        <v>2</v>
      </c>
    </row>
    <row r="53" spans="1:5" ht="20.100000000000001" customHeight="1" x14ac:dyDescent="0.25">
      <c r="A53" s="14" t="s">
        <v>98</v>
      </c>
      <c r="B53" s="20" t="s">
        <v>99</v>
      </c>
      <c r="C53" s="14" t="s">
        <v>100</v>
      </c>
      <c r="D53" s="17">
        <f>[1]Калькуляция!O32</f>
        <v>243795.64198308694</v>
      </c>
      <c r="E53" s="18">
        <f>[1]Калькуляция!C32</f>
        <v>3</v>
      </c>
    </row>
    <row r="54" spans="1:5" ht="20.100000000000001" customHeight="1" x14ac:dyDescent="0.25">
      <c r="A54" s="14" t="s">
        <v>101</v>
      </c>
      <c r="B54" s="20" t="s">
        <v>102</v>
      </c>
      <c r="C54" s="14" t="s">
        <v>100</v>
      </c>
      <c r="D54" s="17">
        <f>[1]Калькуляция!O33</f>
        <v>165923.55467323345</v>
      </c>
      <c r="E54" s="18">
        <f>[1]Калькуляция!C33</f>
        <v>4</v>
      </c>
    </row>
    <row r="55" spans="1:5" ht="20.100000000000001" customHeight="1" x14ac:dyDescent="0.25">
      <c r="A55" s="14" t="s">
        <v>103</v>
      </c>
      <c r="B55" s="20" t="s">
        <v>104</v>
      </c>
      <c r="C55" s="14" t="s">
        <v>100</v>
      </c>
      <c r="D55" s="17">
        <f>[1]Калькуляция!O34</f>
        <v>168656.55467323342</v>
      </c>
      <c r="E55" s="18">
        <f>[1]Калькуляция!C34</f>
        <v>4</v>
      </c>
    </row>
    <row r="56" spans="1:5" ht="20.100000000000001" customHeight="1" x14ac:dyDescent="0.25">
      <c r="A56" s="14" t="s">
        <v>105</v>
      </c>
      <c r="B56" s="20" t="s">
        <v>106</v>
      </c>
      <c r="C56" s="14" t="s">
        <v>100</v>
      </c>
      <c r="D56" s="17">
        <f>[1]Калькуляция!O35</f>
        <v>171389.55467323342</v>
      </c>
      <c r="E56" s="18">
        <f>[1]Калькуляция!C35</f>
        <v>4</v>
      </c>
    </row>
    <row r="57" spans="1:5" ht="20.100000000000001" customHeight="1" x14ac:dyDescent="0.25">
      <c r="A57" s="14" t="s">
        <v>107</v>
      </c>
      <c r="B57" s="20" t="s">
        <v>108</v>
      </c>
      <c r="C57" s="14" t="s">
        <v>100</v>
      </c>
      <c r="D57" s="17">
        <f>[1]Калькуляция!O36</f>
        <v>174122.55467323345</v>
      </c>
      <c r="E57" s="18">
        <f>[1]Калькуляция!C36</f>
        <v>4</v>
      </c>
    </row>
    <row r="58" spans="1:5" ht="20.100000000000001" customHeight="1" x14ac:dyDescent="0.25">
      <c r="A58" s="14" t="s">
        <v>109</v>
      </c>
      <c r="B58" s="20" t="s">
        <v>110</v>
      </c>
      <c r="C58" s="14" t="s">
        <v>100</v>
      </c>
      <c r="D58" s="17">
        <f>[1]Калькуляция!O37</f>
        <v>176855.55467323342</v>
      </c>
      <c r="E58" s="18">
        <f>[1]Калькуляция!C37</f>
        <v>4</v>
      </c>
    </row>
    <row r="59" spans="1:5" ht="20.100000000000001" customHeight="1" x14ac:dyDescent="0.25">
      <c r="A59" s="14" t="s">
        <v>111</v>
      </c>
      <c r="B59" s="20" t="s">
        <v>112</v>
      </c>
      <c r="C59" s="14" t="s">
        <v>100</v>
      </c>
      <c r="D59" s="17">
        <f>[1]Калькуляция!O38</f>
        <v>179588.55467323342</v>
      </c>
      <c r="E59" s="18">
        <f>[1]Калькуляция!C38</f>
        <v>4</v>
      </c>
    </row>
    <row r="60" spans="1:5" ht="20.100000000000001" customHeight="1" x14ac:dyDescent="0.25">
      <c r="A60" s="14" t="s">
        <v>113</v>
      </c>
      <c r="B60" s="20" t="s">
        <v>114</v>
      </c>
      <c r="C60" s="14" t="s">
        <v>100</v>
      </c>
      <c r="D60" s="17">
        <f>[1]Калькуляция!O39</f>
        <v>183279.25467323343</v>
      </c>
      <c r="E60" s="18">
        <f>[1]Калькуляция!C39</f>
        <v>4</v>
      </c>
    </row>
    <row r="61" spans="1:5" ht="20.100000000000001" customHeight="1" x14ac:dyDescent="0.25">
      <c r="A61" s="14" t="s">
        <v>115</v>
      </c>
      <c r="B61" s="20" t="s">
        <v>116</v>
      </c>
      <c r="C61" s="14" t="s">
        <v>100</v>
      </c>
      <c r="D61" s="17">
        <f>[1]Калькуляция!O40</f>
        <v>189427.75467323343</v>
      </c>
      <c r="E61" s="18">
        <f>[1]Калькуляция!C40</f>
        <v>4</v>
      </c>
    </row>
    <row r="62" spans="1:5" ht="20.100000000000001" customHeight="1" x14ac:dyDescent="0.25">
      <c r="A62" s="14" t="s">
        <v>117</v>
      </c>
      <c r="B62" s="20" t="s">
        <v>118</v>
      </c>
      <c r="C62" s="14" t="s">
        <v>100</v>
      </c>
      <c r="D62" s="17">
        <f>[1]Калькуляция!O41</f>
        <v>196397.85467323344</v>
      </c>
      <c r="E62" s="18">
        <f>[1]Калькуляция!C41</f>
        <v>4</v>
      </c>
    </row>
    <row r="63" spans="1:5" ht="20.100000000000001" customHeight="1" x14ac:dyDescent="0.25">
      <c r="A63" s="14" t="s">
        <v>119</v>
      </c>
      <c r="B63" s="20" t="s">
        <v>120</v>
      </c>
      <c r="C63" s="14" t="s">
        <v>100</v>
      </c>
      <c r="D63" s="17">
        <f>[1]Калькуляция!O42</f>
        <v>202819.55467323345</v>
      </c>
      <c r="E63" s="18">
        <f>[1]Калькуляция!C42</f>
        <v>4</v>
      </c>
    </row>
    <row r="64" spans="1:5" ht="20.100000000000001" customHeight="1" x14ac:dyDescent="0.25">
      <c r="A64" s="14" t="s">
        <v>121</v>
      </c>
      <c r="B64" s="20" t="s">
        <v>122</v>
      </c>
      <c r="C64" s="14" t="s">
        <v>100</v>
      </c>
      <c r="D64" s="17">
        <f>[1]Калькуляция!O43</f>
        <v>208285.55467323339</v>
      </c>
      <c r="E64" s="18">
        <f>[1]Калькуляция!C43</f>
        <v>4</v>
      </c>
    </row>
    <row r="65" spans="1:5" ht="20.100000000000001" customHeight="1" x14ac:dyDescent="0.25">
      <c r="A65" s="14" t="s">
        <v>123</v>
      </c>
      <c r="B65" s="20" t="s">
        <v>124</v>
      </c>
      <c r="C65" s="14" t="s">
        <v>100</v>
      </c>
      <c r="D65" s="17">
        <f>[1]Калькуляция!O44</f>
        <v>214024.75467323343</v>
      </c>
      <c r="E65" s="18">
        <f>[1]Калькуляция!C44</f>
        <v>4</v>
      </c>
    </row>
    <row r="66" spans="1:5" ht="20.100000000000001" customHeight="1" x14ac:dyDescent="0.25">
      <c r="A66" s="14" t="s">
        <v>125</v>
      </c>
      <c r="B66" s="20" t="s">
        <v>126</v>
      </c>
      <c r="C66" s="14" t="s">
        <v>100</v>
      </c>
      <c r="D66" s="17">
        <f>[1]Калькуляция!O45</f>
        <v>221814.45467323341</v>
      </c>
      <c r="E66" s="18">
        <f>[1]Калькуляция!C45</f>
        <v>4</v>
      </c>
    </row>
    <row r="67" spans="1:5" ht="20.100000000000001" customHeight="1" x14ac:dyDescent="0.25">
      <c r="A67" s="14" t="s">
        <v>127</v>
      </c>
      <c r="B67" s="20" t="s">
        <v>128</v>
      </c>
      <c r="C67" s="14" t="s">
        <v>100</v>
      </c>
      <c r="D67" s="25">
        <v>0</v>
      </c>
      <c r="E67" s="18">
        <v>5</v>
      </c>
    </row>
    <row r="68" spans="1:5" ht="20.100000000000001" customHeight="1" x14ac:dyDescent="0.25">
      <c r="A68" s="14" t="s">
        <v>129</v>
      </c>
      <c r="B68" s="20" t="s">
        <v>130</v>
      </c>
      <c r="C68" s="14" t="s">
        <v>100</v>
      </c>
      <c r="D68" s="25">
        <v>0</v>
      </c>
      <c r="E68" s="18">
        <v>5</v>
      </c>
    </row>
    <row r="69" spans="1:5" ht="50.25" customHeight="1" x14ac:dyDescent="0.2">
      <c r="A69" s="21" t="s">
        <v>131</v>
      </c>
      <c r="B69" s="22" t="s">
        <v>132</v>
      </c>
      <c r="C69" s="21" t="s">
        <v>100</v>
      </c>
      <c r="D69" s="31">
        <v>0</v>
      </c>
      <c r="E69" s="24">
        <v>1</v>
      </c>
    </row>
    <row r="70" spans="1:5" ht="20.100000000000001" customHeight="1" x14ac:dyDescent="0.25">
      <c r="A70" s="21" t="s">
        <v>133</v>
      </c>
      <c r="B70" s="20" t="s">
        <v>134</v>
      </c>
      <c r="C70" s="14" t="s">
        <v>100</v>
      </c>
      <c r="D70" s="17">
        <f>[1]Калькуляция!O46</f>
        <v>34690.073095032982</v>
      </c>
      <c r="E70" s="18">
        <f>[1]Калькуляция!C46</f>
        <v>0.3</v>
      </c>
    </row>
    <row r="71" spans="1:5" ht="20.100000000000001" customHeight="1" x14ac:dyDescent="0.25">
      <c r="A71" s="14" t="s">
        <v>135</v>
      </c>
      <c r="B71" s="20" t="s">
        <v>136</v>
      </c>
      <c r="C71" s="14" t="s">
        <v>137</v>
      </c>
      <c r="D71" s="17">
        <f>[1]Калькуляция!O47</f>
        <v>3244.7271648468254</v>
      </c>
      <c r="E71" s="18">
        <f>[1]Калькуляция!C47</f>
        <v>0</v>
      </c>
    </row>
    <row r="72" spans="1:5" ht="20.100000000000001" customHeight="1" x14ac:dyDescent="0.25">
      <c r="A72" s="14" t="s">
        <v>138</v>
      </c>
      <c r="B72" s="20" t="s">
        <v>139</v>
      </c>
      <c r="C72" s="14" t="s">
        <v>140</v>
      </c>
      <c r="D72" s="17">
        <f>[1]Калькуляция!O48</f>
        <v>7783.2786080780434</v>
      </c>
      <c r="E72" s="18">
        <f>[1]Калькуляция!C48</f>
        <v>0</v>
      </c>
    </row>
    <row r="73" spans="1:5" ht="20.100000000000001" customHeight="1" x14ac:dyDescent="0.25">
      <c r="A73" s="14" t="s">
        <v>141</v>
      </c>
      <c r="B73" s="20" t="s">
        <v>142</v>
      </c>
      <c r="C73" s="14" t="s">
        <v>140</v>
      </c>
      <c r="D73" s="17">
        <f>D72</f>
        <v>7783.2786080780434</v>
      </c>
      <c r="E73" s="18">
        <f>E72</f>
        <v>0</v>
      </c>
    </row>
    <row r="74" spans="1:5" ht="20.100000000000001" customHeight="1" x14ac:dyDescent="0.25">
      <c r="A74" s="29"/>
      <c r="B74" s="20"/>
      <c r="C74" s="14"/>
      <c r="D74" s="17"/>
      <c r="E74" s="15"/>
    </row>
    <row r="75" spans="1:5" ht="20.100000000000001" customHeight="1" x14ac:dyDescent="0.25">
      <c r="A75" s="14" t="s">
        <v>143</v>
      </c>
      <c r="B75" s="20" t="s">
        <v>144</v>
      </c>
      <c r="C75" s="14" t="s">
        <v>145</v>
      </c>
      <c r="D75" s="17">
        <f>[1]Калькуляция!O50</f>
        <v>175468.06341739715</v>
      </c>
      <c r="E75" s="18">
        <f>[1]Калькуляция!C50</f>
        <v>2</v>
      </c>
    </row>
    <row r="76" spans="1:5" ht="57.75" customHeight="1" x14ac:dyDescent="0.2">
      <c r="A76" s="21" t="s">
        <v>146</v>
      </c>
      <c r="B76" s="22" t="s">
        <v>147</v>
      </c>
      <c r="C76" s="21" t="s">
        <v>100</v>
      </c>
      <c r="D76" s="23">
        <f>[1]Калькуляция!O52</f>
        <v>639045.70943124313</v>
      </c>
      <c r="E76" s="24">
        <f>[1]Калькуляция!C52</f>
        <v>6</v>
      </c>
    </row>
    <row r="77" spans="1:5" ht="52.5" customHeight="1" x14ac:dyDescent="0.2">
      <c r="A77" s="21" t="s">
        <v>148</v>
      </c>
      <c r="B77" s="22" t="s">
        <v>149</v>
      </c>
      <c r="C77" s="21" t="s">
        <v>100</v>
      </c>
      <c r="D77" s="23">
        <f>[1]Калькуляция!O53</f>
        <v>641778.70943124313</v>
      </c>
      <c r="E77" s="24">
        <f>[1]Калькуляция!C53</f>
        <v>6</v>
      </c>
    </row>
    <row r="78" spans="1:5" ht="53.25" customHeight="1" x14ac:dyDescent="0.2">
      <c r="A78" s="21" t="s">
        <v>150</v>
      </c>
      <c r="B78" s="22" t="s">
        <v>151</v>
      </c>
      <c r="C78" s="21" t="s">
        <v>100</v>
      </c>
      <c r="D78" s="23">
        <f>[1]Калькуляция!O54</f>
        <v>644511.70943124313</v>
      </c>
      <c r="E78" s="24">
        <f>[1]Калькуляция!C54</f>
        <v>6</v>
      </c>
    </row>
    <row r="79" spans="1:5" ht="54.75" customHeight="1" x14ac:dyDescent="0.2">
      <c r="A79" s="21" t="s">
        <v>152</v>
      </c>
      <c r="B79" s="22" t="s">
        <v>153</v>
      </c>
      <c r="C79" s="21" t="s">
        <v>100</v>
      </c>
      <c r="D79" s="23">
        <f>[1]Калькуляция!O55</f>
        <v>647244.70943124301</v>
      </c>
      <c r="E79" s="24">
        <f>[1]Калькуляция!C55</f>
        <v>6</v>
      </c>
    </row>
    <row r="80" spans="1:5" ht="54" customHeight="1" x14ac:dyDescent="0.2">
      <c r="A80" s="21" t="s">
        <v>154</v>
      </c>
      <c r="B80" s="22" t="s">
        <v>155</v>
      </c>
      <c r="C80" s="21" t="s">
        <v>100</v>
      </c>
      <c r="D80" s="23">
        <f>[1]Калькуляция!O56</f>
        <v>649977.70943124301</v>
      </c>
      <c r="E80" s="24">
        <f>[1]Калькуляция!C56</f>
        <v>6</v>
      </c>
    </row>
    <row r="81" spans="1:5" ht="52.5" customHeight="1" x14ac:dyDescent="0.2">
      <c r="A81" s="21" t="s">
        <v>156</v>
      </c>
      <c r="B81" s="22" t="s">
        <v>157</v>
      </c>
      <c r="C81" s="21" t="s">
        <v>100</v>
      </c>
      <c r="D81" s="23">
        <f>[1]Калькуляция!O57</f>
        <v>652710.70943124301</v>
      </c>
      <c r="E81" s="24">
        <f>[1]Калькуляция!C57</f>
        <v>6</v>
      </c>
    </row>
    <row r="82" spans="1:5" ht="50.25" customHeight="1" x14ac:dyDescent="0.2">
      <c r="A82" s="21" t="s">
        <v>158</v>
      </c>
      <c r="B82" s="22" t="s">
        <v>159</v>
      </c>
      <c r="C82" s="21" t="s">
        <v>100</v>
      </c>
      <c r="D82" s="23">
        <f>[1]Калькуляция!O58</f>
        <v>655443.70943124301</v>
      </c>
      <c r="E82" s="24">
        <f>[1]Калькуляция!C58</f>
        <v>6</v>
      </c>
    </row>
    <row r="83" spans="1:5" ht="20.100000000000001" customHeight="1" x14ac:dyDescent="0.25">
      <c r="A83" s="14"/>
      <c r="B83" s="32"/>
      <c r="C83" s="14"/>
      <c r="D83" s="17"/>
      <c r="E83" s="18"/>
    </row>
    <row r="84" spans="1:5" ht="20.100000000000001" customHeight="1" x14ac:dyDescent="0.3">
      <c r="A84" s="14"/>
      <c r="B84" s="33" t="s">
        <v>160</v>
      </c>
      <c r="C84" s="14"/>
      <c r="D84" s="17"/>
      <c r="E84" s="18"/>
    </row>
    <row r="85" spans="1:5" ht="20.100000000000001" customHeight="1" x14ac:dyDescent="0.25">
      <c r="A85" s="14" t="s">
        <v>161</v>
      </c>
      <c r="B85" s="20" t="s">
        <v>162</v>
      </c>
      <c r="C85" s="14" t="s">
        <v>163</v>
      </c>
      <c r="D85" s="17">
        <f>[1]Калькуляция!O59</f>
        <v>8342.715594469475</v>
      </c>
      <c r="E85" s="18">
        <f>[1]Калькуляция!C59</f>
        <v>0.2</v>
      </c>
    </row>
    <row r="86" spans="1:5" ht="20.100000000000001" customHeight="1" x14ac:dyDescent="0.25">
      <c r="A86" s="14" t="s">
        <v>164</v>
      </c>
      <c r="B86" s="20" t="s">
        <v>165</v>
      </c>
      <c r="C86" s="14" t="s">
        <v>166</v>
      </c>
      <c r="D86" s="17">
        <f>[1]Калькуляция!O60</f>
        <v>34857.638668308355</v>
      </c>
      <c r="E86" s="18">
        <f>[1]Калькуляция!C60</f>
        <v>1</v>
      </c>
    </row>
    <row r="87" spans="1:5" ht="20.100000000000001" customHeight="1" x14ac:dyDescent="0.25">
      <c r="A87" s="14" t="s">
        <v>167</v>
      </c>
      <c r="B87" s="20" t="s">
        <v>168</v>
      </c>
      <c r="C87" s="14" t="s">
        <v>166</v>
      </c>
      <c r="D87" s="17">
        <f>[1]Калькуляция!O61</f>
        <v>80532.034552772791</v>
      </c>
      <c r="E87" s="18">
        <f>[1]Калькуляция!C61</f>
        <v>2</v>
      </c>
    </row>
    <row r="88" spans="1:5" ht="20.100000000000001" customHeight="1" x14ac:dyDescent="0.25">
      <c r="A88" s="14" t="s">
        <v>169</v>
      </c>
      <c r="B88" s="20" t="s">
        <v>170</v>
      </c>
      <c r="C88" s="14" t="s">
        <v>171</v>
      </c>
      <c r="D88" s="17">
        <f>[1]Калькуляция!O62</f>
        <v>45674.395884464437</v>
      </c>
      <c r="E88" s="18">
        <f>[1]Калькуляция!C62</f>
        <v>1</v>
      </c>
    </row>
    <row r="89" spans="1:5" ht="20.100000000000001" customHeight="1" x14ac:dyDescent="0.25">
      <c r="A89" s="14" t="s">
        <v>172</v>
      </c>
      <c r="B89" s="20" t="s">
        <v>173</v>
      </c>
      <c r="C89" s="14" t="s">
        <v>56</v>
      </c>
      <c r="D89" s="17">
        <f>[1]Калькуляция!O63</f>
        <v>38277.576550310259</v>
      </c>
      <c r="E89" s="18">
        <f>[1]Калькуляция!C63</f>
        <v>0.5</v>
      </c>
    </row>
    <row r="90" spans="1:5" ht="20.100000000000001" customHeight="1" x14ac:dyDescent="0.25">
      <c r="A90" s="14" t="s">
        <v>174</v>
      </c>
      <c r="B90" s="20" t="s">
        <v>175</v>
      </c>
      <c r="C90" s="14" t="s">
        <v>51</v>
      </c>
      <c r="D90" s="17">
        <f>[1]Калькуляция!O64</f>
        <v>28028.546499001004</v>
      </c>
      <c r="E90" s="18">
        <f>[1]Калькуляция!C64</f>
        <v>0.5</v>
      </c>
    </row>
    <row r="91" spans="1:5" ht="20.100000000000001" customHeight="1" x14ac:dyDescent="0.25">
      <c r="A91" s="14" t="s">
        <v>176</v>
      </c>
      <c r="B91" s="20" t="s">
        <v>177</v>
      </c>
      <c r="C91" s="14" t="s">
        <v>178</v>
      </c>
      <c r="D91" s="17">
        <f>[1]Калькуляция!O65</f>
        <v>7783.2786080780434</v>
      </c>
      <c r="E91" s="18">
        <f>[1]Калькуляция!C65</f>
        <v>0</v>
      </c>
    </row>
    <row r="92" spans="1:5" ht="20.100000000000001" customHeight="1" x14ac:dyDescent="0.25">
      <c r="A92" s="14" t="s">
        <v>179</v>
      </c>
      <c r="B92" s="20" t="s">
        <v>180</v>
      </c>
      <c r="C92" s="14" t="s">
        <v>181</v>
      </c>
      <c r="D92" s="17">
        <f>[1]Калькуляция!O66</f>
        <v>7783.2786080780434</v>
      </c>
      <c r="E92" s="18">
        <f>[1]Калькуляция!C66</f>
        <v>0</v>
      </c>
    </row>
    <row r="93" spans="1:5" ht="20.100000000000001" customHeight="1" x14ac:dyDescent="0.25">
      <c r="A93" s="14" t="s">
        <v>182</v>
      </c>
      <c r="B93" s="20" t="s">
        <v>183</v>
      </c>
      <c r="C93" s="14" t="s">
        <v>100</v>
      </c>
      <c r="D93" s="34">
        <f>[1]Калькуляция!O67</f>
        <v>234172.91787073368</v>
      </c>
      <c r="E93" s="18">
        <f>[1]Калькуляция!C67</f>
        <v>6</v>
      </c>
    </row>
    <row r="94" spans="1:5" ht="20.100000000000001" customHeight="1" x14ac:dyDescent="0.25">
      <c r="A94" s="14"/>
      <c r="B94" s="20"/>
      <c r="C94" s="14"/>
      <c r="D94" s="17"/>
      <c r="E94" s="18"/>
    </row>
    <row r="95" spans="1:5" ht="20.100000000000001" customHeight="1" x14ac:dyDescent="0.25">
      <c r="A95" s="14" t="s">
        <v>184</v>
      </c>
      <c r="B95" s="20" t="s">
        <v>185</v>
      </c>
      <c r="C95" s="14" t="s">
        <v>186</v>
      </c>
      <c r="D95" s="17">
        <f>[1]Калькуляция!O68</f>
        <v>16541.6122691321</v>
      </c>
      <c r="E95" s="18">
        <f>[1]Калькуляция!C68</f>
        <v>0.15</v>
      </c>
    </row>
    <row r="96" spans="1:5" ht="20.100000000000001" customHeight="1" x14ac:dyDescent="0.25">
      <c r="A96" s="14" t="s">
        <v>187</v>
      </c>
      <c r="B96" s="20" t="s">
        <v>188</v>
      </c>
      <c r="C96" s="14" t="s">
        <v>186</v>
      </c>
      <c r="D96" s="17">
        <f>[1]Калькуляция!O69</f>
        <v>22986.187990747709</v>
      </c>
      <c r="E96" s="18">
        <f>[1]Калькуляция!C69</f>
        <v>0.15</v>
      </c>
    </row>
    <row r="97" spans="1:5" ht="20.100000000000001" customHeight="1" x14ac:dyDescent="0.25">
      <c r="A97" s="14" t="s">
        <v>189</v>
      </c>
      <c r="B97" s="20" t="s">
        <v>190</v>
      </c>
      <c r="C97" s="14" t="s">
        <v>140</v>
      </c>
      <c r="D97" s="17">
        <f>[1]Калькуляция!O70</f>
        <v>25314.836393048972</v>
      </c>
      <c r="E97" s="18">
        <f>[1]Калькуляция!C70</f>
        <v>0.2</v>
      </c>
    </row>
    <row r="98" spans="1:5" ht="20.100000000000001" customHeight="1" x14ac:dyDescent="0.25">
      <c r="A98" s="14" t="s">
        <v>191</v>
      </c>
      <c r="B98" s="20" t="s">
        <v>192</v>
      </c>
      <c r="C98" s="14" t="s">
        <v>193</v>
      </c>
      <c r="D98" s="17">
        <f>[1]Калькуляция!O71</f>
        <v>32962.606187272191</v>
      </c>
      <c r="E98" s="18">
        <f>[1]Калькуляция!C71</f>
        <v>0.25</v>
      </c>
    </row>
    <row r="99" spans="1:5" ht="20.100000000000001" customHeight="1" x14ac:dyDescent="0.25">
      <c r="A99" s="14" t="s">
        <v>194</v>
      </c>
      <c r="B99" s="20" t="s">
        <v>195</v>
      </c>
      <c r="C99" s="14" t="s">
        <v>186</v>
      </c>
      <c r="D99" s="19">
        <f>[1]Калькуляция!O72</f>
        <v>28800.800259879805</v>
      </c>
      <c r="E99" s="18">
        <f>[1]Калькуляция!C72</f>
        <v>0.3</v>
      </c>
    </row>
    <row r="100" spans="1:5" ht="20.100000000000001" customHeight="1" x14ac:dyDescent="0.25">
      <c r="A100" s="14" t="s">
        <v>196</v>
      </c>
      <c r="B100" s="20" t="s">
        <v>197</v>
      </c>
      <c r="C100" s="14" t="s">
        <v>193</v>
      </c>
      <c r="D100" s="35">
        <f>[1]Калькуляция!O73</f>
        <v>22683.836393048972</v>
      </c>
      <c r="E100" s="18">
        <f>[1]Калькуляция!C73</f>
        <v>0.2</v>
      </c>
    </row>
    <row r="101" spans="1:5" ht="20.100000000000001" customHeight="1" x14ac:dyDescent="0.25">
      <c r="A101" s="14" t="s">
        <v>198</v>
      </c>
      <c r="B101" s="36" t="s">
        <v>199</v>
      </c>
      <c r="C101" s="20" t="s">
        <v>186</v>
      </c>
      <c r="D101" s="35">
        <f>[1]Калькуляция!O74</f>
        <v>35812.924099389253</v>
      </c>
      <c r="E101" s="18">
        <f>[1]Калькуляция!C74</f>
        <v>0.25</v>
      </c>
    </row>
    <row r="102" spans="1:5" ht="20.100000000000001" customHeight="1" x14ac:dyDescent="0.25">
      <c r="A102" s="29" t="s">
        <v>200</v>
      </c>
      <c r="B102" s="36" t="s">
        <v>201</v>
      </c>
      <c r="C102" s="20" t="s">
        <v>202</v>
      </c>
      <c r="D102" s="35">
        <f>[1]Калькуляция!O75</f>
        <v>10159.154898508496</v>
      </c>
      <c r="E102" s="18">
        <f>[1]Калькуляция!C75</f>
        <v>0.2</v>
      </c>
    </row>
    <row r="103" spans="1:5" ht="20.100000000000001" customHeight="1" x14ac:dyDescent="0.25">
      <c r="A103" s="29"/>
      <c r="B103" s="37"/>
      <c r="C103" s="37"/>
      <c r="E103" s="18"/>
    </row>
    <row r="104" spans="1:5" ht="20.100000000000001" customHeight="1" x14ac:dyDescent="0.25">
      <c r="A104" s="14" t="s">
        <v>203</v>
      </c>
      <c r="B104" s="20" t="s">
        <v>204</v>
      </c>
      <c r="C104" s="14" t="s">
        <v>205</v>
      </c>
      <c r="D104" s="17">
        <f>[1]Калькуляция!O76</f>
        <v>6009.9703630380664</v>
      </c>
      <c r="E104" s="18">
        <f>[1]Калькуляция!C76</f>
        <v>0.25</v>
      </c>
    </row>
    <row r="105" spans="1:5" ht="61.5" customHeight="1" x14ac:dyDescent="0.2">
      <c r="A105" s="21" t="s">
        <v>206</v>
      </c>
      <c r="B105" s="22" t="s">
        <v>207</v>
      </c>
      <c r="C105" s="38" t="s">
        <v>208</v>
      </c>
      <c r="D105" s="23">
        <f>[1]Калькуляция!O77</f>
        <v>12020.940726076135</v>
      </c>
      <c r="E105" s="24">
        <f>[1]Калькуляция!C77</f>
        <v>0.5</v>
      </c>
    </row>
    <row r="106" spans="1:5" ht="20.100000000000001" customHeight="1" x14ac:dyDescent="0.25">
      <c r="A106" s="14" t="s">
        <v>209</v>
      </c>
      <c r="B106" s="20" t="s">
        <v>210</v>
      </c>
      <c r="C106" s="20" t="s">
        <v>211</v>
      </c>
      <c r="D106" s="35">
        <f>[1]Калькуляция!O78</f>
        <v>103780.30738792598</v>
      </c>
      <c r="E106" s="18">
        <f>[1]Калькуляция!C78</f>
        <v>2</v>
      </c>
    </row>
    <row r="107" spans="1:5" ht="20.100000000000001" customHeight="1" x14ac:dyDescent="0.25">
      <c r="A107" s="14" t="s">
        <v>212</v>
      </c>
      <c r="B107" s="20" t="s">
        <v>213</v>
      </c>
      <c r="C107" s="20" t="s">
        <v>214</v>
      </c>
      <c r="D107" s="34">
        <f>[1]Калькуляция!O79</f>
        <v>122984.15878876897</v>
      </c>
      <c r="E107" s="18">
        <f>[1]Калькуляция!C79</f>
        <v>3</v>
      </c>
    </row>
    <row r="108" spans="1:5" ht="20.100000000000001" customHeight="1" x14ac:dyDescent="0.25">
      <c r="A108" s="14" t="s">
        <v>215</v>
      </c>
      <c r="B108" s="20" t="s">
        <v>216</v>
      </c>
      <c r="C108" s="14" t="s">
        <v>217</v>
      </c>
      <c r="D108" s="17">
        <f>[1]Калькуляция!O80</f>
        <v>14184.092169307351</v>
      </c>
      <c r="E108" s="18">
        <f>[1]Калькуляция!C80</f>
        <v>0.5</v>
      </c>
    </row>
    <row r="109" spans="1:5" ht="20.100000000000001" customHeight="1" x14ac:dyDescent="0.25">
      <c r="A109" s="14" t="s">
        <v>218</v>
      </c>
      <c r="B109" s="20" t="s">
        <v>219</v>
      </c>
      <c r="C109" s="14" t="s">
        <v>51</v>
      </c>
      <c r="D109" s="17">
        <f>[1]Калькуляция!O81</f>
        <v>6009.9703630380664</v>
      </c>
      <c r="E109" s="18">
        <f>[1]Калькуляция!C81</f>
        <v>0.25</v>
      </c>
    </row>
    <row r="110" spans="1:5" ht="20.100000000000001" customHeight="1" x14ac:dyDescent="0.25">
      <c r="A110" s="39" t="s">
        <v>220</v>
      </c>
      <c r="B110" s="36" t="s">
        <v>221</v>
      </c>
      <c r="C110" s="14" t="s">
        <v>18</v>
      </c>
      <c r="D110" s="17">
        <f>[1]Калькуляция!O82</f>
        <v>19234.105161721818</v>
      </c>
      <c r="E110" s="18">
        <f>[1]Калькуляция!C82</f>
        <v>0.8</v>
      </c>
    </row>
    <row r="111" spans="1:5" ht="20.100000000000001" customHeight="1" x14ac:dyDescent="0.25">
      <c r="A111" s="39" t="s">
        <v>222</v>
      </c>
      <c r="B111" s="36" t="s">
        <v>223</v>
      </c>
      <c r="C111" s="21" t="s">
        <v>18</v>
      </c>
      <c r="D111" s="17">
        <f>[1]Калькуляция!O83</f>
        <v>16828.717016506587</v>
      </c>
      <c r="E111" s="18">
        <f>[1]Калькуляция!C83</f>
        <v>0.7</v>
      </c>
    </row>
    <row r="112" spans="1:5" ht="20.100000000000001" customHeight="1" x14ac:dyDescent="0.25">
      <c r="A112" s="14" t="s">
        <v>224</v>
      </c>
      <c r="B112" s="20" t="s">
        <v>225</v>
      </c>
      <c r="C112" s="14" t="s">
        <v>18</v>
      </c>
      <c r="D112" s="17">
        <f>[1]Калькуляция!O84</f>
        <v>9616.5525808609091</v>
      </c>
      <c r="E112" s="18">
        <f>[1]Калькуляция!C84</f>
        <v>0.4</v>
      </c>
    </row>
    <row r="113" spans="1:5" ht="39" customHeight="1" x14ac:dyDescent="0.2">
      <c r="A113" s="21" t="s">
        <v>226</v>
      </c>
      <c r="B113" s="22" t="s">
        <v>227</v>
      </c>
      <c r="C113" s="21" t="s">
        <v>18</v>
      </c>
      <c r="D113" s="23">
        <f>[1]Калькуляция!O85</f>
        <v>4807.7762904304545</v>
      </c>
      <c r="E113" s="24">
        <f>[1]Калькуляция!C85</f>
        <v>0.2</v>
      </c>
    </row>
    <row r="114" spans="1:5" ht="20.100000000000001" customHeight="1" x14ac:dyDescent="0.25">
      <c r="A114" s="14" t="s">
        <v>228</v>
      </c>
      <c r="B114" s="20" t="s">
        <v>229</v>
      </c>
      <c r="C114" s="14" t="s">
        <v>18</v>
      </c>
      <c r="D114" s="17">
        <f>[1]Калькуляция!O86</f>
        <v>4909.7762904304536</v>
      </c>
      <c r="E114" s="18">
        <f>[1]Калькуляция!C86</f>
        <v>0.2</v>
      </c>
    </row>
    <row r="115" spans="1:5" ht="20.100000000000001" customHeight="1" x14ac:dyDescent="0.25">
      <c r="A115" s="14" t="s">
        <v>230</v>
      </c>
      <c r="B115" s="20" t="s">
        <v>231</v>
      </c>
      <c r="C115" s="14" t="s">
        <v>18</v>
      </c>
      <c r="D115" s="17">
        <f>[1]Калькуляция!O87</f>
        <v>24041.881452152269</v>
      </c>
      <c r="E115" s="18">
        <f>[1]Калькуляция!C87</f>
        <v>1</v>
      </c>
    </row>
    <row r="116" spans="1:5" ht="20.100000000000001" customHeight="1" x14ac:dyDescent="0.25">
      <c r="A116" s="14" t="s">
        <v>232</v>
      </c>
      <c r="B116" s="20" t="s">
        <v>233</v>
      </c>
      <c r="C116" s="40" t="s">
        <v>234</v>
      </c>
      <c r="D116" s="17">
        <f>[1]Калькуляция!O88</f>
        <v>6229.7762904304545</v>
      </c>
      <c r="E116" s="18">
        <f>[1]Калькуляция!C88</f>
        <v>0.2</v>
      </c>
    </row>
    <row r="117" spans="1:5" ht="20.100000000000001" customHeight="1" x14ac:dyDescent="0.25">
      <c r="A117" s="14" t="s">
        <v>235</v>
      </c>
      <c r="B117" s="41" t="s">
        <v>236</v>
      </c>
      <c r="C117" s="40" t="s">
        <v>234</v>
      </c>
      <c r="D117" s="17">
        <f>[1]Калькуляция!O89</f>
        <v>29258.552580860909</v>
      </c>
      <c r="E117" s="18">
        <f>[1]Калькуляция!C89</f>
        <v>0.4</v>
      </c>
    </row>
    <row r="118" spans="1:5" ht="20.100000000000001" customHeight="1" x14ac:dyDescent="0.25">
      <c r="A118" s="14" t="s">
        <v>237</v>
      </c>
      <c r="B118" s="41" t="str">
        <f>[1]Калькуляция!B90</f>
        <v>Выезд врача-ортопеда на дом</v>
      </c>
      <c r="C118" s="40" t="s">
        <v>238</v>
      </c>
      <c r="D118" s="42">
        <f>[1]Калькуляция!O90</f>
        <v>36035.822178228402</v>
      </c>
      <c r="E118" s="18">
        <f>[1]Калькуляция!C90</f>
        <v>1.5</v>
      </c>
    </row>
    <row r="119" spans="1:5" ht="20.100000000000001" customHeight="1" x14ac:dyDescent="0.25">
      <c r="A119" s="14" t="s">
        <v>239</v>
      </c>
      <c r="B119" s="41" t="s">
        <v>240</v>
      </c>
      <c r="C119" s="40" t="s">
        <v>241</v>
      </c>
      <c r="D119" s="17">
        <f>[1]Калькуляция!O91</f>
        <v>4807.7762904304545</v>
      </c>
      <c r="E119" s="18">
        <f>[1]Калькуляция!C91</f>
        <v>0.2</v>
      </c>
    </row>
    <row r="120" spans="1:5" ht="20.100000000000001" customHeight="1" x14ac:dyDescent="0.25">
      <c r="A120" s="14" t="s">
        <v>242</v>
      </c>
      <c r="B120" s="41" t="s">
        <v>243</v>
      </c>
      <c r="C120" s="40" t="s">
        <v>100</v>
      </c>
      <c r="D120" s="17">
        <f>[1]Калькуляция!O92</f>
        <v>84121.271648468261</v>
      </c>
      <c r="E120" s="18">
        <f>[1]Калькуляция!C92</f>
        <v>0</v>
      </c>
    </row>
    <row r="121" spans="1:5" ht="20.100000000000001" customHeight="1" x14ac:dyDescent="0.25">
      <c r="A121" s="14" t="s">
        <v>244</v>
      </c>
      <c r="B121" s="43" t="s">
        <v>245</v>
      </c>
      <c r="C121" s="44" t="s">
        <v>246</v>
      </c>
      <c r="D121" s="17">
        <f>[1]Калькуляция!O93</f>
        <v>4326.3028864624348</v>
      </c>
      <c r="E121" s="18">
        <f>[1]Калькуляция!C93</f>
        <v>0</v>
      </c>
    </row>
    <row r="122" spans="1:5" ht="20.100000000000001" customHeight="1" x14ac:dyDescent="0.25">
      <c r="A122" s="14" t="s">
        <v>247</v>
      </c>
      <c r="B122" s="41" t="s">
        <v>248</v>
      </c>
      <c r="C122" s="40" t="s">
        <v>100</v>
      </c>
      <c r="D122" s="17">
        <f>[1]Калькуляция!O94</f>
        <v>44127.017276386388</v>
      </c>
      <c r="E122" s="18">
        <f>[1]Калькуляция!C94</f>
        <v>1</v>
      </c>
    </row>
    <row r="123" spans="1:5" ht="20.100000000000001" customHeight="1" x14ac:dyDescent="0.25">
      <c r="A123" s="14" t="s">
        <v>249</v>
      </c>
      <c r="B123" s="41" t="s">
        <v>250</v>
      </c>
      <c r="C123" s="40" t="s">
        <v>251</v>
      </c>
      <c r="D123" s="17">
        <f>[1]Калькуляция!O95</f>
        <v>4807.7762904304545</v>
      </c>
      <c r="E123" s="18">
        <f>[1]Калькуляция!C95</f>
        <v>0.2</v>
      </c>
    </row>
    <row r="124" spans="1:5" ht="20.100000000000001" customHeight="1" x14ac:dyDescent="0.25">
      <c r="A124" s="14" t="s">
        <v>252</v>
      </c>
      <c r="B124" s="14" t="s">
        <v>253</v>
      </c>
      <c r="C124" s="14" t="s">
        <v>254</v>
      </c>
      <c r="D124" s="17">
        <f>[1]Калькуляция!O96</f>
        <v>2404.3881452152268</v>
      </c>
      <c r="E124" s="18">
        <f>[1]Калькуляция!C96</f>
        <v>0.1</v>
      </c>
    </row>
    <row r="125" spans="1:5" ht="20.100000000000001" customHeight="1" x14ac:dyDescent="0.25">
      <c r="A125" s="14" t="s">
        <v>255</v>
      </c>
      <c r="B125" s="41" t="s">
        <v>256</v>
      </c>
      <c r="C125" s="40" t="s">
        <v>254</v>
      </c>
      <c r="D125" s="25">
        <v>0</v>
      </c>
      <c r="E125" s="18">
        <v>0.25</v>
      </c>
    </row>
    <row r="126" spans="1:5" ht="20.100000000000001" customHeight="1" x14ac:dyDescent="0.25">
      <c r="A126" s="14" t="s">
        <v>257</v>
      </c>
      <c r="B126" s="41" t="s">
        <v>258</v>
      </c>
      <c r="C126" s="14" t="s">
        <v>254</v>
      </c>
      <c r="D126" s="25">
        <v>0</v>
      </c>
      <c r="E126" s="18">
        <v>0.5</v>
      </c>
    </row>
    <row r="127" spans="1:5" ht="20.100000000000001" customHeight="1" x14ac:dyDescent="0.25">
      <c r="A127" s="14" t="s">
        <v>259</v>
      </c>
      <c r="B127" s="14" t="s">
        <v>260</v>
      </c>
      <c r="C127" s="14" t="s">
        <v>254</v>
      </c>
      <c r="D127" s="25">
        <v>0</v>
      </c>
      <c r="E127" s="18">
        <v>1</v>
      </c>
    </row>
    <row r="128" spans="1:5" ht="20.100000000000001" customHeight="1" x14ac:dyDescent="0.25">
      <c r="A128" s="45" t="s">
        <v>261</v>
      </c>
      <c r="B128" s="46" t="s">
        <v>262</v>
      </c>
      <c r="C128" s="46" t="s">
        <v>254</v>
      </c>
      <c r="D128" s="47">
        <v>0</v>
      </c>
      <c r="E128" s="48">
        <v>1.5</v>
      </c>
    </row>
    <row r="129" spans="1:5" ht="6" customHeight="1" x14ac:dyDescent="0.25">
      <c r="A129" s="41"/>
      <c r="B129" s="41"/>
      <c r="C129" s="41"/>
      <c r="D129" s="35"/>
      <c r="E129" s="49"/>
    </row>
    <row r="130" spans="1:5" ht="15.75" x14ac:dyDescent="0.25">
      <c r="A130" s="50" t="s">
        <v>263</v>
      </c>
      <c r="B130" s="41"/>
      <c r="C130" s="41"/>
      <c r="D130" s="41"/>
      <c r="E130" s="41"/>
    </row>
    <row r="131" spans="1:5" ht="70.5" customHeight="1" x14ac:dyDescent="0.25">
      <c r="A131" s="51" t="s">
        <v>264</v>
      </c>
      <c r="B131" s="51"/>
      <c r="C131" s="51"/>
      <c r="D131" s="51"/>
      <c r="E131" s="51"/>
    </row>
    <row r="132" spans="1:5" ht="15.75" x14ac:dyDescent="0.25">
      <c r="A132" s="41"/>
      <c r="B132" s="41"/>
      <c r="C132" s="41"/>
      <c r="D132" s="41"/>
      <c r="E132" s="41"/>
    </row>
    <row r="133" spans="1:5" ht="53.25" customHeight="1" x14ac:dyDescent="0.2">
      <c r="A133" s="52" t="s">
        <v>265</v>
      </c>
      <c r="B133" s="52"/>
      <c r="C133" s="52"/>
      <c r="D133" s="52"/>
      <c r="E133" s="52"/>
    </row>
    <row r="134" spans="1:5" ht="11.25" customHeight="1" x14ac:dyDescent="0.25">
      <c r="A134" s="4"/>
      <c r="B134" s="4"/>
      <c r="C134" s="4"/>
      <c r="D134" s="4"/>
      <c r="E134" s="4"/>
    </row>
    <row r="135" spans="1:5" ht="55.5" customHeight="1" x14ac:dyDescent="0.2">
      <c r="A135" s="53" t="s">
        <v>266</v>
      </c>
      <c r="B135" s="53"/>
      <c r="C135" s="53"/>
      <c r="D135" s="53"/>
      <c r="E135" s="53"/>
    </row>
    <row r="136" spans="1:5" ht="15.75" x14ac:dyDescent="0.25">
      <c r="A136" s="4"/>
      <c r="B136" s="4"/>
      <c r="C136" s="4"/>
      <c r="D136" s="4"/>
      <c r="E136" s="4"/>
    </row>
    <row r="137" spans="1:5" ht="15.75" x14ac:dyDescent="0.25">
      <c r="A137" s="54" t="s">
        <v>267</v>
      </c>
      <c r="B137" s="4"/>
      <c r="C137" s="4"/>
      <c r="D137" s="4"/>
      <c r="E137" s="4"/>
    </row>
    <row r="138" spans="1:5" ht="15.75" x14ac:dyDescent="0.25">
      <c r="A138" s="54" t="s">
        <v>268</v>
      </c>
      <c r="B138" s="4"/>
      <c r="C138" s="4"/>
      <c r="D138" s="4"/>
      <c r="E138" s="4"/>
    </row>
    <row r="139" spans="1:5" ht="15.75" x14ac:dyDescent="0.25">
      <c r="A139" s="54" t="s">
        <v>269</v>
      </c>
      <c r="B139" s="4"/>
      <c r="C139" s="4"/>
      <c r="D139" s="4"/>
      <c r="E139" s="4"/>
    </row>
    <row r="140" spans="1:5" ht="15.75" x14ac:dyDescent="0.25">
      <c r="B140" s="55" t="s">
        <v>270</v>
      </c>
      <c r="C140" s="56"/>
      <c r="D140" s="57">
        <f>[1]свод!G9</f>
        <v>0.57199999999999995</v>
      </c>
      <c r="E140" s="58"/>
    </row>
    <row r="141" spans="1:5" ht="15.75" x14ac:dyDescent="0.25">
      <c r="B141" s="55" t="s">
        <v>271</v>
      </c>
      <c r="C141" s="56"/>
      <c r="D141" s="57">
        <f>[1]свод!G10</f>
        <v>0.17</v>
      </c>
      <c r="E141" s="58"/>
    </row>
    <row r="142" spans="1:5" ht="15.75" x14ac:dyDescent="0.25">
      <c r="B142" s="55" t="s">
        <v>272</v>
      </c>
      <c r="C142" s="56"/>
      <c r="D142" s="59">
        <f>[1]свод!G11</f>
        <v>0.25</v>
      </c>
      <c r="E142" s="58"/>
    </row>
    <row r="143" spans="1:5" ht="15.75" x14ac:dyDescent="0.25">
      <c r="B143" s="55" t="s">
        <v>273</v>
      </c>
      <c r="C143" s="56"/>
      <c r="D143" s="57">
        <v>0</v>
      </c>
      <c r="E143" s="58"/>
    </row>
    <row r="144" spans="1:5" ht="15.75" x14ac:dyDescent="0.25">
      <c r="B144" s="55" t="s">
        <v>274</v>
      </c>
      <c r="C144" s="56"/>
      <c r="D144" s="57">
        <v>0</v>
      </c>
      <c r="E144" s="58"/>
    </row>
    <row r="145" spans="1:5" ht="15.75" x14ac:dyDescent="0.25">
      <c r="B145" s="55" t="s">
        <v>275</v>
      </c>
      <c r="D145" s="57">
        <f>[1]свод!G15</f>
        <v>3.9801628811028224E-3</v>
      </c>
      <c r="E145" s="58"/>
    </row>
    <row r="146" spans="1:5" ht="15.75" x14ac:dyDescent="0.25">
      <c r="A146" s="54"/>
      <c r="B146" s="55" t="s">
        <v>276</v>
      </c>
      <c r="C146" s="56"/>
      <c r="D146" s="57">
        <f>[1]свод!G16</f>
        <v>4.0000000000000001E-3</v>
      </c>
      <c r="E146" s="58"/>
    </row>
    <row r="147" spans="1:5" ht="15.75" x14ac:dyDescent="0.25">
      <c r="A147" s="54"/>
      <c r="B147" s="55"/>
      <c r="C147" s="56"/>
      <c r="D147" s="57"/>
      <c r="E147" s="58"/>
    </row>
    <row r="152" spans="1:5" ht="15.75" x14ac:dyDescent="0.25">
      <c r="A152" s="4"/>
      <c r="B152" s="4"/>
      <c r="C152" s="4"/>
      <c r="D152" s="4"/>
      <c r="E152" s="4"/>
    </row>
    <row r="153" spans="1:5" ht="15.75" x14ac:dyDescent="0.25">
      <c r="A153" s="4"/>
      <c r="B153" s="4"/>
      <c r="C153" s="4"/>
      <c r="D153" s="4"/>
      <c r="E153" s="4"/>
    </row>
    <row r="154" spans="1:5" ht="15.75" x14ac:dyDescent="0.25">
      <c r="A154" s="4"/>
      <c r="B154" s="4"/>
      <c r="C154" s="4"/>
      <c r="D154" s="4"/>
      <c r="E154" s="4"/>
    </row>
    <row r="155" spans="1:5" ht="15.75" x14ac:dyDescent="0.25">
      <c r="A155" s="4"/>
      <c r="B155" s="4"/>
      <c r="C155" s="4"/>
      <c r="D155" s="4"/>
      <c r="E155" s="4"/>
    </row>
    <row r="156" spans="1:5" ht="15.75" x14ac:dyDescent="0.25">
      <c r="A156" s="4"/>
      <c r="B156" s="4"/>
      <c r="C156" s="4"/>
      <c r="D156" s="4"/>
      <c r="E156" s="4"/>
    </row>
    <row r="157" spans="1:5" ht="15.75" x14ac:dyDescent="0.25">
      <c r="A157" s="4"/>
      <c r="B157" s="4"/>
      <c r="C157" s="4"/>
      <c r="D157" s="4"/>
      <c r="E157" s="4"/>
    </row>
    <row r="158" spans="1:5" ht="15.75" x14ac:dyDescent="0.25">
      <c r="A158" s="4"/>
      <c r="B158" s="4"/>
      <c r="C158" s="4"/>
      <c r="D158" s="4"/>
      <c r="E158" s="4"/>
    </row>
    <row r="159" spans="1:5" ht="15.75" x14ac:dyDescent="0.25">
      <c r="A159" s="4"/>
      <c r="B159" s="4"/>
      <c r="C159" s="4"/>
      <c r="D159" s="4"/>
      <c r="E159" s="4"/>
    </row>
    <row r="160" spans="1:5" ht="15.75" x14ac:dyDescent="0.25">
      <c r="A160" s="4"/>
      <c r="B160" s="4"/>
      <c r="C160" s="4"/>
      <c r="D160" s="4"/>
      <c r="E160" s="4"/>
    </row>
    <row r="161" spans="1:5" ht="15.75" x14ac:dyDescent="0.25">
      <c r="A161" s="4"/>
      <c r="B161" s="4"/>
      <c r="C161" s="4"/>
      <c r="D161" s="4"/>
      <c r="E161" s="4"/>
    </row>
    <row r="162" spans="1:5" ht="15.75" x14ac:dyDescent="0.25">
      <c r="A162" s="4"/>
      <c r="B162" s="4"/>
      <c r="C162" s="4"/>
      <c r="D162" s="4"/>
      <c r="E162" s="4"/>
    </row>
    <row r="163" spans="1:5" ht="15.75" x14ac:dyDescent="0.25">
      <c r="A163" s="4"/>
      <c r="B163" s="4"/>
      <c r="C163" s="4"/>
      <c r="D163" s="4"/>
      <c r="E163" s="4"/>
    </row>
    <row r="164" spans="1:5" ht="15.75" x14ac:dyDescent="0.25">
      <c r="A164" s="4"/>
      <c r="B164" s="4"/>
      <c r="C164" s="4"/>
      <c r="D164" s="4"/>
      <c r="E164" s="4"/>
    </row>
    <row r="165" spans="1:5" ht="15.75" x14ac:dyDescent="0.25">
      <c r="A165" s="4"/>
      <c r="B165" s="4"/>
      <c r="C165" s="4"/>
      <c r="D165" s="4"/>
      <c r="E165" s="4"/>
    </row>
    <row r="166" spans="1:5" ht="15.75" x14ac:dyDescent="0.25">
      <c r="A166" s="4"/>
      <c r="B166" s="4"/>
      <c r="C166" s="4"/>
      <c r="D166" s="4"/>
      <c r="E166" s="4"/>
    </row>
    <row r="167" spans="1:5" ht="15.75" x14ac:dyDescent="0.25">
      <c r="A167" s="4"/>
      <c r="B167" s="4"/>
      <c r="C167" s="4"/>
      <c r="D167" s="4"/>
      <c r="E167" s="4"/>
    </row>
    <row r="168" spans="1:5" ht="15.75" x14ac:dyDescent="0.25">
      <c r="A168" s="4"/>
      <c r="B168" s="4"/>
      <c r="C168" s="4"/>
      <c r="D168" s="4"/>
      <c r="E168" s="4"/>
    </row>
    <row r="169" spans="1:5" ht="15.75" x14ac:dyDescent="0.25">
      <c r="A169" s="4"/>
      <c r="B169" s="4"/>
      <c r="C169" s="4"/>
      <c r="D169" s="4"/>
      <c r="E169" s="4"/>
    </row>
    <row r="170" spans="1:5" ht="15.75" x14ac:dyDescent="0.25">
      <c r="A170" s="4"/>
      <c r="B170" s="4"/>
      <c r="C170" s="4"/>
      <c r="D170" s="4"/>
      <c r="E170" s="4"/>
    </row>
    <row r="171" spans="1:5" ht="15.75" x14ac:dyDescent="0.25">
      <c r="A171" s="4"/>
      <c r="B171" s="4"/>
      <c r="C171" s="4"/>
      <c r="D171" s="4"/>
      <c r="E171" s="4"/>
    </row>
    <row r="172" spans="1:5" ht="15.75" x14ac:dyDescent="0.25">
      <c r="A172" s="4"/>
      <c r="B172" s="4"/>
      <c r="C172" s="4"/>
      <c r="D172" s="4"/>
      <c r="E172" s="4"/>
    </row>
    <row r="173" spans="1:5" ht="15.75" x14ac:dyDescent="0.25">
      <c r="A173" s="4"/>
      <c r="B173" s="4"/>
      <c r="C173" s="4"/>
      <c r="D173" s="4"/>
      <c r="E173" s="4"/>
    </row>
    <row r="174" spans="1:5" ht="15.75" x14ac:dyDescent="0.25">
      <c r="A174" s="4"/>
      <c r="B174" s="4"/>
      <c r="C174" s="4"/>
      <c r="D174" s="4"/>
      <c r="E174" s="4"/>
    </row>
    <row r="175" spans="1:5" ht="15.75" x14ac:dyDescent="0.25">
      <c r="A175" s="4"/>
      <c r="B175" s="4"/>
      <c r="C175" s="4"/>
      <c r="D175" s="4"/>
      <c r="E175" s="4"/>
    </row>
    <row r="176" spans="1:5" ht="15.75" x14ac:dyDescent="0.25">
      <c r="A176" s="4"/>
      <c r="B176" s="4"/>
      <c r="C176" s="4"/>
      <c r="D176" s="4"/>
      <c r="E176" s="4"/>
    </row>
    <row r="177" spans="1:5" ht="15.75" x14ac:dyDescent="0.25">
      <c r="A177" s="4"/>
      <c r="B177" s="4"/>
      <c r="C177" s="4"/>
      <c r="D177" s="4"/>
      <c r="E177" s="4"/>
    </row>
    <row r="178" spans="1:5" ht="15.75" x14ac:dyDescent="0.25">
      <c r="A178" s="4"/>
      <c r="B178" s="4"/>
      <c r="C178" s="4"/>
      <c r="D178" s="4"/>
      <c r="E178" s="4"/>
    </row>
    <row r="179" spans="1:5" ht="15.75" x14ac:dyDescent="0.25">
      <c r="A179" s="4"/>
      <c r="B179" s="4"/>
      <c r="C179" s="4"/>
      <c r="D179" s="4"/>
      <c r="E179" s="4"/>
    </row>
    <row r="180" spans="1:5" ht="15.75" x14ac:dyDescent="0.25">
      <c r="A180" s="4"/>
      <c r="B180" s="4"/>
      <c r="C180" s="4"/>
      <c r="D180" s="4"/>
      <c r="E180" s="4"/>
    </row>
    <row r="181" spans="1:5" ht="15.75" x14ac:dyDescent="0.25">
      <c r="A181" s="4"/>
      <c r="B181" s="4"/>
      <c r="C181" s="4"/>
      <c r="D181" s="4"/>
      <c r="E181" s="4"/>
    </row>
    <row r="182" spans="1:5" ht="15.75" x14ac:dyDescent="0.25">
      <c r="A182" s="4"/>
      <c r="B182" s="4"/>
      <c r="C182" s="4"/>
      <c r="D182" s="4"/>
      <c r="E182" s="4"/>
    </row>
    <row r="183" spans="1:5" ht="15.75" x14ac:dyDescent="0.25">
      <c r="A183" s="4"/>
      <c r="B183" s="4"/>
      <c r="C183" s="4"/>
      <c r="D183" s="4"/>
      <c r="E183" s="4"/>
    </row>
    <row r="184" spans="1:5" ht="15.75" x14ac:dyDescent="0.25">
      <c r="A184" s="4"/>
      <c r="B184" s="4"/>
      <c r="C184" s="4"/>
      <c r="D184" s="4"/>
      <c r="E184" s="4"/>
    </row>
    <row r="185" spans="1:5" ht="15.75" x14ac:dyDescent="0.25">
      <c r="A185" s="4"/>
      <c r="B185" s="4"/>
      <c r="C185" s="4"/>
      <c r="D185" s="4"/>
      <c r="E185" s="4"/>
    </row>
    <row r="186" spans="1:5" ht="15.75" x14ac:dyDescent="0.25">
      <c r="A186" s="4"/>
      <c r="B186" s="4"/>
      <c r="C186" s="4"/>
      <c r="D186" s="4"/>
      <c r="E186" s="4"/>
    </row>
    <row r="187" spans="1:5" ht="15.75" x14ac:dyDescent="0.25">
      <c r="A187" s="4"/>
      <c r="B187" s="4"/>
      <c r="C187" s="4"/>
      <c r="D187" s="4"/>
      <c r="E187" s="4"/>
    </row>
    <row r="188" spans="1:5" ht="15.75" x14ac:dyDescent="0.25">
      <c r="A188" s="4"/>
      <c r="B188" s="4"/>
      <c r="C188" s="4"/>
      <c r="D188" s="4"/>
      <c r="E188" s="4"/>
    </row>
    <row r="189" spans="1:5" ht="15.75" x14ac:dyDescent="0.25">
      <c r="A189" s="4"/>
      <c r="B189" s="4"/>
      <c r="C189" s="4"/>
      <c r="D189" s="4"/>
      <c r="E189" s="4"/>
    </row>
    <row r="190" spans="1:5" ht="15.75" x14ac:dyDescent="0.25">
      <c r="A190" s="4"/>
      <c r="B190" s="4"/>
      <c r="C190" s="4"/>
      <c r="D190" s="4"/>
      <c r="E190" s="4"/>
    </row>
    <row r="191" spans="1:5" ht="15.75" x14ac:dyDescent="0.25">
      <c r="A191" s="4"/>
      <c r="B191" s="4"/>
      <c r="C191" s="4"/>
      <c r="D191" s="4"/>
      <c r="E191" s="4"/>
    </row>
    <row r="192" spans="1:5" ht="15.75" x14ac:dyDescent="0.25">
      <c r="A192" s="4"/>
      <c r="B192" s="4"/>
      <c r="C192" s="4"/>
      <c r="D192" s="4"/>
      <c r="E192" s="4"/>
    </row>
    <row r="193" spans="1:5" ht="15.75" x14ac:dyDescent="0.25">
      <c r="A193" s="4"/>
      <c r="B193" s="4"/>
      <c r="C193" s="4"/>
      <c r="D193" s="4"/>
      <c r="E193" s="4"/>
    </row>
    <row r="194" spans="1:5" ht="15.75" x14ac:dyDescent="0.25">
      <c r="A194" s="4"/>
      <c r="B194" s="4"/>
      <c r="C194" s="4"/>
      <c r="D194" s="4"/>
      <c r="E194" s="4"/>
    </row>
    <row r="195" spans="1:5" ht="15.75" x14ac:dyDescent="0.25">
      <c r="A195" s="4"/>
      <c r="B195" s="4"/>
      <c r="C195" s="4"/>
      <c r="D195" s="4"/>
      <c r="E195" s="4"/>
    </row>
    <row r="196" spans="1:5" ht="15.75" x14ac:dyDescent="0.25">
      <c r="A196" s="4"/>
      <c r="B196" s="4"/>
      <c r="C196" s="4"/>
      <c r="D196" s="4"/>
      <c r="E196" s="4"/>
    </row>
    <row r="197" spans="1:5" ht="15.75" x14ac:dyDescent="0.25">
      <c r="A197" s="4"/>
      <c r="B197" s="4"/>
      <c r="C197" s="4"/>
      <c r="D197" s="4"/>
      <c r="E197" s="4"/>
    </row>
    <row r="198" spans="1:5" ht="15.75" x14ac:dyDescent="0.25">
      <c r="A198" s="4"/>
      <c r="B198" s="4"/>
      <c r="C198" s="4"/>
      <c r="D198" s="4"/>
      <c r="E198" s="4"/>
    </row>
    <row r="199" spans="1:5" ht="15.75" x14ac:dyDescent="0.25">
      <c r="A199" s="4"/>
      <c r="B199" s="4"/>
      <c r="C199" s="4"/>
      <c r="D199" s="4"/>
      <c r="E199" s="4"/>
    </row>
    <row r="200" spans="1:5" ht="15.75" x14ac:dyDescent="0.25">
      <c r="A200" s="4"/>
      <c r="B200" s="4"/>
      <c r="C200" s="4"/>
      <c r="D200" s="4"/>
      <c r="E200" s="4"/>
    </row>
    <row r="201" spans="1:5" ht="15.75" x14ac:dyDescent="0.25">
      <c r="A201" s="4"/>
      <c r="B201" s="4"/>
      <c r="C201" s="4"/>
      <c r="D201" s="4"/>
      <c r="E201" s="4"/>
    </row>
    <row r="202" spans="1:5" ht="15.75" x14ac:dyDescent="0.25">
      <c r="A202" s="4"/>
      <c r="B202" s="4"/>
      <c r="C202" s="4"/>
      <c r="D202" s="4"/>
      <c r="E202" s="4"/>
    </row>
    <row r="203" spans="1:5" ht="15.75" x14ac:dyDescent="0.25">
      <c r="A203" s="4"/>
      <c r="B203" s="4"/>
      <c r="C203" s="4"/>
      <c r="D203" s="4"/>
      <c r="E203" s="4"/>
    </row>
    <row r="204" spans="1:5" ht="15.75" x14ac:dyDescent="0.25">
      <c r="A204" s="4"/>
      <c r="B204" s="4"/>
      <c r="C204" s="4"/>
      <c r="D204" s="4"/>
      <c r="E204" s="4"/>
    </row>
    <row r="205" spans="1:5" ht="15.75" x14ac:dyDescent="0.25">
      <c r="A205" s="4"/>
      <c r="B205" s="4"/>
      <c r="C205" s="4"/>
      <c r="D205" s="4"/>
      <c r="E205" s="4"/>
    </row>
    <row r="206" spans="1:5" ht="15.75" x14ac:dyDescent="0.25">
      <c r="A206" s="4"/>
      <c r="B206" s="4"/>
      <c r="C206" s="4"/>
      <c r="D206" s="4"/>
      <c r="E206" s="4"/>
    </row>
    <row r="207" spans="1:5" ht="15.75" x14ac:dyDescent="0.25">
      <c r="A207" s="4"/>
      <c r="B207" s="4"/>
      <c r="C207" s="4"/>
      <c r="D207" s="4"/>
      <c r="E207" s="4"/>
    </row>
    <row r="208" spans="1:5" ht="15.75" x14ac:dyDescent="0.25">
      <c r="A208" s="4"/>
      <c r="B208" s="4"/>
      <c r="C208" s="4"/>
      <c r="D208" s="4"/>
      <c r="E208" s="4"/>
    </row>
    <row r="209" spans="1:5" ht="15.75" x14ac:dyDescent="0.25">
      <c r="A209" s="4"/>
      <c r="B209" s="4"/>
      <c r="C209" s="4"/>
      <c r="D209" s="4"/>
      <c r="E209" s="4"/>
    </row>
    <row r="210" spans="1:5" ht="15.75" x14ac:dyDescent="0.25">
      <c r="A210" s="4"/>
      <c r="B210" s="4"/>
      <c r="C210" s="4"/>
      <c r="D210" s="4"/>
      <c r="E210" s="4"/>
    </row>
    <row r="211" spans="1:5" ht="15.75" x14ac:dyDescent="0.25">
      <c r="A211" s="4"/>
      <c r="B211" s="4"/>
      <c r="C211" s="4"/>
      <c r="D211" s="4"/>
      <c r="E211" s="4"/>
    </row>
    <row r="212" spans="1:5" ht="15.75" x14ac:dyDescent="0.25">
      <c r="A212" s="4"/>
      <c r="B212" s="4"/>
      <c r="C212" s="4"/>
      <c r="D212" s="4"/>
      <c r="E212" s="4"/>
    </row>
    <row r="213" spans="1:5" ht="15.75" x14ac:dyDescent="0.25">
      <c r="A213" s="4"/>
      <c r="B213" s="4"/>
      <c r="C213" s="4"/>
      <c r="D213" s="4"/>
      <c r="E213" s="4"/>
    </row>
    <row r="214" spans="1:5" ht="15.75" x14ac:dyDescent="0.25">
      <c r="A214" s="4"/>
      <c r="B214" s="4"/>
      <c r="C214" s="4"/>
      <c r="D214" s="4"/>
      <c r="E214" s="4"/>
    </row>
    <row r="215" spans="1:5" ht="15.75" x14ac:dyDescent="0.25">
      <c r="A215" s="4"/>
      <c r="B215" s="4"/>
      <c r="C215" s="4"/>
      <c r="D215" s="4"/>
      <c r="E215" s="4"/>
    </row>
    <row r="216" spans="1:5" ht="15.75" x14ac:dyDescent="0.25">
      <c r="A216" s="4"/>
      <c r="B216" s="4"/>
      <c r="C216" s="4"/>
      <c r="D216" s="4"/>
      <c r="E216" s="4"/>
    </row>
    <row r="217" spans="1:5" ht="15.75" x14ac:dyDescent="0.25">
      <c r="A217" s="4"/>
      <c r="B217" s="4"/>
      <c r="C217" s="4"/>
      <c r="D217" s="4"/>
      <c r="E217" s="4"/>
    </row>
    <row r="218" spans="1:5" ht="15.75" x14ac:dyDescent="0.25">
      <c r="A218" s="4"/>
      <c r="B218" s="4"/>
      <c r="C218" s="4"/>
      <c r="D218" s="4"/>
      <c r="E218" s="4"/>
    </row>
    <row r="219" spans="1:5" ht="15.75" x14ac:dyDescent="0.25">
      <c r="A219" s="4"/>
      <c r="B219" s="4"/>
      <c r="C219" s="4"/>
      <c r="D219" s="4"/>
      <c r="E219" s="4"/>
    </row>
    <row r="220" spans="1:5" ht="15.75" x14ac:dyDescent="0.25">
      <c r="A220" s="4"/>
      <c r="B220" s="4"/>
      <c r="C220" s="4"/>
      <c r="D220" s="4"/>
      <c r="E220" s="4"/>
    </row>
    <row r="221" spans="1:5" ht="15.75" x14ac:dyDescent="0.25">
      <c r="A221" s="4"/>
      <c r="B221" s="4"/>
      <c r="C221" s="4"/>
      <c r="D221" s="4"/>
      <c r="E221" s="4"/>
    </row>
    <row r="222" spans="1:5" ht="15.75" x14ac:dyDescent="0.25">
      <c r="A222" s="4"/>
      <c r="B222" s="4"/>
      <c r="C222" s="4"/>
      <c r="D222" s="4"/>
      <c r="E222" s="4"/>
    </row>
    <row r="223" spans="1:5" ht="15.75" x14ac:dyDescent="0.25">
      <c r="A223" s="4"/>
      <c r="B223" s="4"/>
      <c r="C223" s="4"/>
      <c r="D223" s="4"/>
      <c r="E223" s="4"/>
    </row>
    <row r="224" spans="1:5" ht="15.75" x14ac:dyDescent="0.25">
      <c r="A224" s="4"/>
      <c r="B224" s="4"/>
      <c r="C224" s="4"/>
      <c r="D224" s="4"/>
      <c r="E224" s="4"/>
    </row>
    <row r="225" spans="1:5" ht="15.75" x14ac:dyDescent="0.25">
      <c r="A225" s="4"/>
      <c r="B225" s="4"/>
      <c r="C225" s="4"/>
      <c r="D225" s="4"/>
      <c r="E225" s="4"/>
    </row>
    <row r="226" spans="1:5" ht="15.75" x14ac:dyDescent="0.25">
      <c r="A226" s="4"/>
      <c r="B226" s="4"/>
      <c r="C226" s="4"/>
      <c r="D226" s="4"/>
      <c r="E226" s="4"/>
    </row>
    <row r="227" spans="1:5" ht="15.75" x14ac:dyDescent="0.25">
      <c r="A227" s="4"/>
      <c r="B227" s="4"/>
      <c r="C227" s="4"/>
      <c r="D227" s="4"/>
      <c r="E227" s="4"/>
    </row>
    <row r="228" spans="1:5" ht="15.75" x14ac:dyDescent="0.25">
      <c r="A228" s="4"/>
      <c r="B228" s="4"/>
      <c r="C228" s="4"/>
      <c r="D228" s="4"/>
      <c r="E228" s="4"/>
    </row>
    <row r="229" spans="1:5" ht="15.75" x14ac:dyDescent="0.25">
      <c r="A229" s="4"/>
      <c r="B229" s="4"/>
      <c r="C229" s="4"/>
      <c r="D229" s="4"/>
      <c r="E229" s="4"/>
    </row>
    <row r="230" spans="1:5" ht="15.75" x14ac:dyDescent="0.25">
      <c r="A230" s="4"/>
      <c r="B230" s="4"/>
      <c r="C230" s="4"/>
      <c r="D230" s="4"/>
      <c r="E230" s="4"/>
    </row>
    <row r="231" spans="1:5" ht="15.75" x14ac:dyDescent="0.25">
      <c r="A231" s="4"/>
      <c r="B231" s="4"/>
      <c r="C231" s="4"/>
      <c r="D231" s="4"/>
      <c r="E231" s="4"/>
    </row>
    <row r="232" spans="1:5" ht="15.75" x14ac:dyDescent="0.25">
      <c r="A232" s="4"/>
      <c r="B232" s="4"/>
      <c r="C232" s="4"/>
      <c r="D232" s="4"/>
      <c r="E232" s="4"/>
    </row>
    <row r="233" spans="1:5" ht="15.75" x14ac:dyDescent="0.25">
      <c r="A233" s="4"/>
      <c r="B233" s="4"/>
      <c r="C233" s="4"/>
      <c r="D233" s="4"/>
      <c r="E233" s="4"/>
    </row>
    <row r="234" spans="1:5" ht="15.75" x14ac:dyDescent="0.25">
      <c r="A234" s="4"/>
      <c r="B234" s="4"/>
      <c r="C234" s="4"/>
      <c r="D234" s="4"/>
      <c r="E234" s="4"/>
    </row>
    <row r="235" spans="1:5" ht="15.75" x14ac:dyDescent="0.25">
      <c r="A235" s="4"/>
      <c r="B235" s="4"/>
      <c r="C235" s="4"/>
      <c r="D235" s="4"/>
      <c r="E235" s="4"/>
    </row>
    <row r="236" spans="1:5" ht="15.75" x14ac:dyDescent="0.25">
      <c r="A236" s="4"/>
      <c r="B236" s="4"/>
      <c r="C236" s="4"/>
      <c r="D236" s="4"/>
      <c r="E236" s="4"/>
    </row>
    <row r="237" spans="1:5" ht="15.75" x14ac:dyDescent="0.25">
      <c r="A237" s="4"/>
      <c r="B237" s="4"/>
      <c r="C237" s="4"/>
      <c r="D237" s="4"/>
      <c r="E237" s="4"/>
    </row>
    <row r="238" spans="1:5" ht="15.75" x14ac:dyDescent="0.25">
      <c r="A238" s="4"/>
      <c r="B238" s="4"/>
      <c r="C238" s="4"/>
      <c r="D238" s="4"/>
      <c r="E238" s="4"/>
    </row>
    <row r="239" spans="1:5" ht="15.75" x14ac:dyDescent="0.25">
      <c r="A239" s="4"/>
      <c r="B239" s="4"/>
      <c r="C239" s="4"/>
      <c r="D239" s="4"/>
      <c r="E239" s="4"/>
    </row>
    <row r="240" spans="1:5" ht="15.75" x14ac:dyDescent="0.25">
      <c r="A240" s="4"/>
      <c r="B240" s="4"/>
      <c r="C240" s="4"/>
      <c r="D240" s="4"/>
      <c r="E240" s="4"/>
    </row>
    <row r="241" spans="1:5" ht="15.75" x14ac:dyDescent="0.25">
      <c r="A241" s="4"/>
      <c r="B241" s="4"/>
      <c r="C241" s="4"/>
      <c r="D241" s="4"/>
      <c r="E241" s="4"/>
    </row>
    <row r="242" spans="1:5" ht="15.75" x14ac:dyDescent="0.25">
      <c r="A242" s="4"/>
      <c r="B242" s="4"/>
      <c r="C242" s="4"/>
      <c r="D242" s="4"/>
      <c r="E242" s="4"/>
    </row>
    <row r="243" spans="1:5" ht="15.75" x14ac:dyDescent="0.25">
      <c r="A243" s="4"/>
      <c r="B243" s="4"/>
      <c r="C243" s="4"/>
      <c r="D243" s="4"/>
      <c r="E243" s="4"/>
    </row>
    <row r="244" spans="1:5" ht="15.75" x14ac:dyDescent="0.25">
      <c r="A244" s="4"/>
      <c r="B244" s="4"/>
      <c r="C244" s="4"/>
      <c r="D244" s="4"/>
      <c r="E244" s="4"/>
    </row>
    <row r="245" spans="1:5" ht="15.75" x14ac:dyDescent="0.25">
      <c r="A245" s="4"/>
      <c r="B245" s="4"/>
      <c r="C245" s="4"/>
      <c r="D245" s="4"/>
      <c r="E245" s="4"/>
    </row>
    <row r="246" spans="1:5" ht="15.75" x14ac:dyDescent="0.25">
      <c r="A246" s="4"/>
      <c r="B246" s="4"/>
      <c r="C246" s="4"/>
      <c r="D246" s="4"/>
      <c r="E246" s="4"/>
    </row>
    <row r="247" spans="1:5" ht="15.75" x14ac:dyDescent="0.25">
      <c r="A247" s="4"/>
    </row>
  </sheetData>
  <mergeCells count="11">
    <mergeCell ref="A135:E135"/>
    <mergeCell ref="D13:D14"/>
    <mergeCell ref="E13:E14"/>
    <mergeCell ref="A131:E131"/>
    <mergeCell ref="A133:E133"/>
    <mergeCell ref="A6:E6"/>
    <mergeCell ref="A7:E7"/>
    <mergeCell ref="A8:E8"/>
    <mergeCell ref="A9:E9"/>
    <mergeCell ref="A10:E10"/>
    <mergeCell ref="D12:E12"/>
  </mergeCells>
  <printOptions horizontalCentered="1"/>
  <pageMargins left="0.59055118110236227" right="0" top="0.78740157480314965" bottom="0" header="0.51181102362204722" footer="0.51181102362204722"/>
  <pageSetup paperSize="9" scale="87" fitToHeight="4" orientation="portrait" horizontalDpi="360" verticalDpi="360" r:id="rId1"/>
  <headerFooter alignWithMargins="0"/>
  <rowBreaks count="1" manualBreakCount="1">
    <brk id="11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</vt:lpstr>
      <vt:lpstr>Прейскурант!Область_печати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ОГ. Кузмина</dc:creator>
  <cp:lastModifiedBy>ОГ. Кузмина</cp:lastModifiedBy>
  <dcterms:created xsi:type="dcterms:W3CDTF">2016-01-25T11:05:50Z</dcterms:created>
  <dcterms:modified xsi:type="dcterms:W3CDTF">2016-01-25T11:09:19Z</dcterms:modified>
</cp:coreProperties>
</file>